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soo\Downloads\"/>
    </mc:Choice>
  </mc:AlternateContent>
  <xr:revisionPtr revIDLastSave="0" documentId="13_ncr:80001_{F8B69620-D8D0-43FD-874B-1A5ECC92D1F6}" xr6:coauthVersionLast="36" xr6:coauthVersionMax="36" xr10:uidLastSave="{00000000-0000-0000-0000-000000000000}"/>
  <bookViews>
    <workbookView xWindow="0" yWindow="0" windowWidth="28770" windowHeight="11325" xr2:uid="{00000000-000D-0000-FFFF-FFFF00000000}"/>
  </bookViews>
  <sheets>
    <sheet name="Instructions" sheetId="4" r:id="rId1"/>
    <sheet name="NGC32" sheetId="1" r:id="rId2"/>
    <sheet name="TrackInfo" sheetId="3" r:id="rId3"/>
  </sheets>
  <definedNames>
    <definedName name="ExternalData_1" localSheetId="2" hidden="1">TrackInfo!$A$1:$A$150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J2" i="1"/>
  <c r="I2" i="1"/>
  <c r="J3" i="1"/>
  <c r="I3" i="1"/>
  <c r="I5" i="1" l="1"/>
  <c r="J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MeetDate" description="Connection to the 'MeetDate' query in the workbook." type="5" refreshedVersion="6" background="1" refreshOnLoad="1" saveData="1">
    <dbPr connection="Provider=Microsoft.Mashup.OleDb.1;Data Source=$Workbook$;Location=MeetDate;Extended Properties=&quot;&quot;" command="SELECT * FROM [MeetDate]"/>
  </connection>
</connections>
</file>

<file path=xl/sharedStrings.xml><?xml version="1.0" encoding="utf-8"?>
<sst xmlns="http://schemas.openxmlformats.org/spreadsheetml/2006/main" count="191" uniqueCount="189">
  <si>
    <t>Disseminators</t>
  </si>
  <si>
    <t>NDS</t>
  </si>
  <si>
    <t>Service Type</t>
  </si>
  <si>
    <t>Pari-Mutuel</t>
  </si>
  <si>
    <t>Live Broadcast</t>
  </si>
  <si>
    <t>Wire Service</t>
  </si>
  <si>
    <t>Track Name</t>
  </si>
  <si>
    <t>Gross Revenue</t>
  </si>
  <si>
    <t>Attribute:TrackName</t>
  </si>
  <si>
    <t>AQUEDUCT</t>
  </si>
  <si>
    <t>ARLINGTON</t>
  </si>
  <si>
    <t>ARLINGTON PARK</t>
  </si>
  <si>
    <t>ASCOT</t>
  </si>
  <si>
    <t>AUSTRALIAN RACING</t>
  </si>
  <si>
    <t>BALMORAL</t>
  </si>
  <si>
    <t>BALMORAL PARK</t>
  </si>
  <si>
    <t>BELMONT</t>
  </si>
  <si>
    <t>BEULAH PARK</t>
  </si>
  <si>
    <t>BREEDERS CUP AT SANTA ANITA PARK</t>
  </si>
  <si>
    <t>CAL EXPO</t>
  </si>
  <si>
    <t>CAL EXPO HARNESS</t>
  </si>
  <si>
    <t>CALDER</t>
  </si>
  <si>
    <t>CALDER RACE COURSE/TROPICAL PARK</t>
  </si>
  <si>
    <t>CANTERBURY DOWNS</t>
  </si>
  <si>
    <t>CANTERBURY PARK</t>
  </si>
  <si>
    <t>CARF (CA AUTHORITY OF RACING FAIRS)</t>
  </si>
  <si>
    <t>CARF (CA. FAIRS)</t>
  </si>
  <si>
    <t>CHARLES TOWN</t>
  </si>
  <si>
    <t>CHARLES TOWN RACES</t>
  </si>
  <si>
    <t>CHURCHILL DOWNS</t>
  </si>
  <si>
    <t>CHURCHILL DOWNS - KY OAKS/KY DERBY</t>
  </si>
  <si>
    <t>CHURCHILL DOWNS (FALL)</t>
  </si>
  <si>
    <t>CHURCHILL DOWNS (SPRING)</t>
  </si>
  <si>
    <t>COLONIAL DOWNS</t>
  </si>
  <si>
    <t>DEL MAR</t>
  </si>
  <si>
    <t>DEL MAR THOROUGHBRED CLUB</t>
  </si>
  <si>
    <t>DEL MAR THROUGHBRED CLUB</t>
  </si>
  <si>
    <t>DELAWARE COUNTY FAIR</t>
  </si>
  <si>
    <t>DELAWARE COUNTY FAIR/LITTLE BROWN JUG</t>
  </si>
  <si>
    <t>DELAWARE COUNTY FIAR</t>
  </si>
  <si>
    <t>DELAWARE PARK</t>
  </si>
  <si>
    <t>DELTA DOWNS</t>
  </si>
  <si>
    <t>DOVER DOWNS</t>
  </si>
  <si>
    <t>DUBAI WORLD CUP</t>
  </si>
  <si>
    <t>ELLIS PARK</t>
  </si>
  <si>
    <t>EMERALD DOWNS</t>
  </si>
  <si>
    <t>EVANGELINE DOWNS</t>
  </si>
  <si>
    <t>FAIR GROUNDS RACE COURSE</t>
  </si>
  <si>
    <t>FAIRGROUNDS</t>
  </si>
  <si>
    <t>FAIRPLEX/POMONA</t>
  </si>
  <si>
    <t>FINGER LAKES</t>
  </si>
  <si>
    <t>FINGERLAKES</t>
  </si>
  <si>
    <t>FREEHOLD (HARNESS)</t>
  </si>
  <si>
    <t>GOLDEN GATE</t>
  </si>
  <si>
    <t>GOLDEN GATE FIELDS</t>
  </si>
  <si>
    <t>GUFSTREAM PARK</t>
  </si>
  <si>
    <t>GULFSTREAM</t>
  </si>
  <si>
    <t>GULFSTREAM PARK</t>
  </si>
  <si>
    <t>GULFSTREAM PARK WEST</t>
  </si>
  <si>
    <t>HARRAHS</t>
  </si>
  <si>
    <t>HARRAHS LOUISIANA DOWNS</t>
  </si>
  <si>
    <t>HARRAHS PHILADELPHIA</t>
  </si>
  <si>
    <t>HAWTHORNE</t>
  </si>
  <si>
    <t>HAWTHORNE RACE COURSE</t>
  </si>
  <si>
    <t>HAWTHRONE RACE COURSE</t>
  </si>
  <si>
    <t>HOLLYWOOD PARK</t>
  </si>
  <si>
    <t>HOOSIER PARK</t>
  </si>
  <si>
    <t>INDIANA GRAND</t>
  </si>
  <si>
    <t>KEENELAND</t>
  </si>
  <si>
    <t>KENTUCKY DOWNS</t>
  </si>
  <si>
    <t>LA TURF @ SANTA ANIT</t>
  </si>
  <si>
    <t>LAUREL/PIMLICO (MARYLAND)</t>
  </si>
  <si>
    <t>LONE STAR PARK</t>
  </si>
  <si>
    <t>LONE STAR PARK AT GRAND PRAIRIE</t>
  </si>
  <si>
    <t>LOS ALAMITOS</t>
  </si>
  <si>
    <t>LOS ALAMITOS (LA COUNTY FAIR)</t>
  </si>
  <si>
    <t>LOS ALAMITOS RACE COURSE</t>
  </si>
  <si>
    <t>LOUISIANA DOWNS</t>
  </si>
  <si>
    <t>LOUISIANA DOWNS (HARRAHS)</t>
  </si>
  <si>
    <t>MAHONING VALLEY RACE COURSE</t>
  </si>
  <si>
    <t>MARDI GRAS</t>
  </si>
  <si>
    <t>MARYLAND THOROUGHBRED</t>
  </si>
  <si>
    <t>MATCH POOL WAGER</t>
  </si>
  <si>
    <t>MAYWOOD</t>
  </si>
  <si>
    <t>MAYWOOD HARNESS</t>
  </si>
  <si>
    <t>MAYWOOD PARK</t>
  </si>
  <si>
    <t>MAYWOOD PARK TROT</t>
  </si>
  <si>
    <t>MEADOWLANDS</t>
  </si>
  <si>
    <t>MEADOWSLAND</t>
  </si>
  <si>
    <t>MOHEGAN SUN</t>
  </si>
  <si>
    <t>MOHEGAN SUN @ POCONO</t>
  </si>
  <si>
    <t>MOHEGAN SUN AT POCONO</t>
  </si>
  <si>
    <t>MOHEGAN SUN AT POCONO DOWN</t>
  </si>
  <si>
    <t>MOHEGAN SUN AT POCONO DOWNS</t>
  </si>
  <si>
    <t>MOHEGAN SUN POCONO DOWNS</t>
  </si>
  <si>
    <t>MONMOUTH</t>
  </si>
  <si>
    <t>MONMOUTH PARK</t>
  </si>
  <si>
    <t>MOUNTAINEER</t>
  </si>
  <si>
    <t>MOUNTAINEER PARK</t>
  </si>
  <si>
    <t>NORTHFIELD PARK</t>
  </si>
  <si>
    <t>OAKLAWN</t>
  </si>
  <si>
    <t>OAKLAWN PARK</t>
  </si>
  <si>
    <t>PALM BEACH DOGS</t>
  </si>
  <si>
    <t>PALM BEACH KENNEL CLUB</t>
  </si>
  <si>
    <t>PARX RACING</t>
  </si>
  <si>
    <t>PARX RACING (PHILADELPHIA PRK)</t>
  </si>
  <si>
    <t>PENN NATIONAL</t>
  </si>
  <si>
    <t>PENN NATIONAL RACE COURSE</t>
  </si>
  <si>
    <t>PHILADELPHIA PK</t>
  </si>
  <si>
    <t>POMPANO PARK (H)</t>
  </si>
  <si>
    <t>PORTLAND MEADOWS</t>
  </si>
  <si>
    <t>PRAIRIE MEADOWS</t>
  </si>
  <si>
    <t>PRAIRIE MEADOWS RACETRACK AND CASINO</t>
  </si>
  <si>
    <t>PRAIRIE MEADOWS RACETRAK AND CASINO</t>
  </si>
  <si>
    <t>PRESQUE ISLE DOWNS</t>
  </si>
  <si>
    <t>REMINGTON PARK</t>
  </si>
  <si>
    <t>RETAMA PARK</t>
  </si>
  <si>
    <t>SAM HOUSTON</t>
  </si>
  <si>
    <t>SAM HOUSTON RACE PARK</t>
  </si>
  <si>
    <t>SANTA ANITA PARK</t>
  </si>
  <si>
    <t>SANTA ANITA PARK (AUTUMN)</t>
  </si>
  <si>
    <t>SANTA ANITA PARK (FALL)</t>
  </si>
  <si>
    <t>SARATOGA</t>
  </si>
  <si>
    <t>SCIOTO DOWNS</t>
  </si>
  <si>
    <t>SONOMA COUNTRY FAIR</t>
  </si>
  <si>
    <t>SONOMA COUNTY FAIR</t>
  </si>
  <si>
    <t>SONOMA COUNTY FAIR (SANTA ROSA)</t>
  </si>
  <si>
    <t>SONOMA COUNTY FAIR AT GOLDEN GATE FIELDS</t>
  </si>
  <si>
    <t>SOUTHLAND</t>
  </si>
  <si>
    <t>ST PETERSBURG KENNEL</t>
  </si>
  <si>
    <t>ST PETERSBURG KENNEL CLUB</t>
  </si>
  <si>
    <t>SUNLAND PARK</t>
  </si>
  <si>
    <t>TAMPA BAY DOWNS</t>
  </si>
  <si>
    <t>THE MEADOWS</t>
  </si>
  <si>
    <t>THISTLEDOWN</t>
  </si>
  <si>
    <t>TROPICAL PARK AT CALDER</t>
  </si>
  <si>
    <t>TROPICAL PARK AT GULFSTREAM</t>
  </si>
  <si>
    <t>TURF PARADISE</t>
  </si>
  <si>
    <t>TURFWAY</t>
  </si>
  <si>
    <t>TURFWAY PARK</t>
  </si>
  <si>
    <t>WHEELING ISLAND</t>
  </si>
  <si>
    <t>WOODBINE</t>
  </si>
  <si>
    <t>WOODBINE RACETRACK</t>
  </si>
  <si>
    <t>WOODBINE/MOHAWK</t>
  </si>
  <si>
    <t>YONKERS</t>
  </si>
  <si>
    <t>ZIA PARK</t>
  </si>
  <si>
    <t>Write</t>
  </si>
  <si>
    <t>Disseminator</t>
  </si>
  <si>
    <t>DUBAI WORLD CUP (MEYDAN RACECOURSE)</t>
  </si>
  <si>
    <t>LVDC</t>
  </si>
  <si>
    <t>Fees Paid</t>
  </si>
  <si>
    <t>Totals</t>
  </si>
  <si>
    <t xml:space="preserve"> Gross Revenue</t>
  </si>
  <si>
    <t>Total Live Broadcast</t>
  </si>
  <si>
    <t>Total Wire Service</t>
  </si>
  <si>
    <t>Total Pari-Mutuel</t>
  </si>
  <si>
    <t>Recap</t>
  </si>
  <si>
    <t>Instructions for uploading NGC-32 Details</t>
  </si>
  <si>
    <r>
      <t>3. Enter the appropriate Disseminatoror select it from the drop down list.</t>
    </r>
    <r>
      <rPr>
        <sz val="11"/>
        <color rgb="FFFF0000"/>
        <rFont val="Calibri"/>
        <family val="2"/>
        <scheme val="minor"/>
      </rPr>
      <t xml:space="preserve"> (Required)</t>
    </r>
  </si>
  <si>
    <r>
      <t xml:space="preserve">2. Enter the appropriate Track Name or select it from the drop down list.  </t>
    </r>
    <r>
      <rPr>
        <sz val="11"/>
        <color rgb="FFFF0000"/>
        <rFont val="Calibri"/>
        <family val="2"/>
        <scheme val="minor"/>
      </rPr>
      <t>(Required)</t>
    </r>
  </si>
  <si>
    <t>4. Enter Fees Paid (decimal) if Service Type reported is Live Broadcast or Wire Service</t>
  </si>
  <si>
    <r>
      <t>6. Enter Gross Revenue</t>
    </r>
    <r>
      <rPr>
        <sz val="11"/>
        <color rgb="FFFF0000"/>
        <rFont val="Calibri"/>
        <family val="2"/>
        <scheme val="minor"/>
      </rPr>
      <t xml:space="preserve"> (Required)</t>
    </r>
  </si>
  <si>
    <r>
      <t xml:space="preserve">5. Enter Write </t>
    </r>
    <r>
      <rPr>
        <sz val="11"/>
        <color rgb="FFFF0000"/>
        <rFont val="Calibri"/>
        <family val="2"/>
        <scheme val="minor"/>
      </rPr>
      <t>(Required)</t>
    </r>
  </si>
  <si>
    <t xml:space="preserve">10.  Click the menu item titled "Create Forms". </t>
  </si>
  <si>
    <t>12.  Click the link titled "Batch Upload".</t>
  </si>
  <si>
    <t>7.  Login to the online filing system.</t>
  </si>
  <si>
    <t>8.  Hover over "Forms and Applications".</t>
  </si>
  <si>
    <t>9.  Hover over "NGC Forms".</t>
  </si>
  <si>
    <t>11.  To select the NGC-32, click anywhere on the line.</t>
  </si>
  <si>
    <t>14.  Click on "Upload File" button.</t>
  </si>
  <si>
    <t>13.  Click on "Choose File" button and browse to the location of the NGC-32 Details spreadsheet and select it</t>
  </si>
  <si>
    <t>15.  Once uploaded, click the "Validate" button.</t>
  </si>
  <si>
    <t>16.  Once validated, click the "Save" button.</t>
  </si>
  <si>
    <t>17.  Evaluate the uploaded NGC-32 and make any changes necessary.</t>
  </si>
  <si>
    <t>18.  Click the "Save &amp; Print" button to generate a draft copy of the NGC-32 in PDF format.</t>
  </si>
  <si>
    <t>19.  Click the "Submit" button to complete the NGC-32.</t>
  </si>
  <si>
    <t>1. Select the NGC-32 worksheet.</t>
  </si>
  <si>
    <t>ARIZONA DOWNS</t>
  </si>
  <si>
    <t>CANTERBURY PARK (THOROUGHBRED)</t>
  </si>
  <si>
    <t>CARF</t>
  </si>
  <si>
    <t>DELTA DOWNS (QUARTER HORSE)</t>
  </si>
  <si>
    <t>EMERALD DOWNS (THOROUGHBRED)</t>
  </si>
  <si>
    <t>EVANGELINE DOWNS (THOROUGHBRED)</t>
  </si>
  <si>
    <t>GRANTS PASS DOWNS</t>
  </si>
  <si>
    <t>HASTINGS</t>
  </si>
  <si>
    <t>HAWTHORNE (HARNESS)</t>
  </si>
  <si>
    <t>JAPAN RACING</t>
  </si>
  <si>
    <t>PRAIRIE MEADOWS (THOROUGHBRED &amp; MIXED)</t>
  </si>
  <si>
    <t>Please Note: The format of the NGC-32 worksheet cannot be altered in any way.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</si>
</sst>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NumberFormat="1"/>
    <xf numFmtId="0" fontId="1" fillId="2" borderId="1" xfId="0" applyFont="1" applyFill="1" applyBorder="1"/>
    <xf numFmtId="0" fontId="0" fillId="3" borderId="1" xfId="0" applyNumberFormat="1" applyFont="1" applyFill="1" applyBorder="1"/>
    <xf numFmtId="0" fontId="0" fillId="0" borderId="1" xfId="0" applyNumberFormat="1" applyFont="1" applyBorder="1"/>
    <xf numFmtId="0" fontId="2" fillId="4" borderId="0" xfId="0" applyFont="1" applyFill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4" fontId="0" fillId="0" borderId="0" xfId="0" applyNumberFormat="1"/>
    <xf numFmtId="0" fontId="1" fillId="2" borderId="1" xfId="0" applyFont="1" applyFill="1" applyBorder="1" applyAlignment="1">
      <alignment horizontal="right"/>
    </xf>
    <xf numFmtId="164" fontId="0" fillId="0" borderId="2" xfId="0" applyNumberFormat="1" applyBorder="1"/>
    <xf numFmtId="0" fontId="4" fillId="0" borderId="0" xfId="0" applyFont="1"/>
    <xf numFmtId="0" fontId="5" fillId="0" borderId="0" xfId="0" applyFont="1" applyAlignment="1">
      <alignment horizontal="left"/>
    </xf>
    <xf numFmtId="2" fontId="2" fillId="4" borderId="0" xfId="0" applyNumberFormat="1" applyFont="1" applyFill="1" applyAlignment="1">
      <alignment horizontal="right"/>
    </xf>
    <xf numFmtId="2" fontId="0" fillId="0" borderId="0" xfId="0" applyNumberFormat="1" applyProtection="1">
      <protection locked="0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refreshOnLoad="1" connectionId="1" xr16:uid="{00000000-0016-0000-01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Attribute:TrackName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eetDate" displayName="MeetDate" ref="A1:A150" tableType="queryTable" totalsRowShown="0">
  <autoFilter ref="A1:A150" xr:uid="{00000000-0009-0000-0100-000001000000}"/>
  <tableColumns count="1">
    <tableColumn id="1" xr3:uid="{00000000-0010-0000-0000-000001000000}" uniqueName="1" name="Attribute:TrackName" queryTableField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2E22E-FEAC-4C34-93F0-4C037739C53F}">
  <sheetPr codeName="Sheet1"/>
  <dimension ref="A1:J22"/>
  <sheetViews>
    <sheetView tabSelected="1" workbookViewId="0">
      <selection activeCell="B9" sqref="B9"/>
    </sheetView>
  </sheetViews>
  <sheetFormatPr defaultRowHeight="15" x14ac:dyDescent="0.25"/>
  <cols>
    <col min="1" max="1" width="125.28515625" customWidth="1"/>
  </cols>
  <sheetData>
    <row r="1" spans="1:10" ht="18.75" x14ac:dyDescent="0.3">
      <c r="A1" s="18" t="s">
        <v>157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5.75" x14ac:dyDescent="0.25">
      <c r="A2" s="16" t="s">
        <v>188</v>
      </c>
      <c r="B2" s="17"/>
      <c r="C2" s="17"/>
      <c r="D2" s="17"/>
      <c r="E2" s="17"/>
      <c r="F2" s="17"/>
      <c r="G2" s="17"/>
      <c r="H2" s="17"/>
      <c r="I2" s="17"/>
      <c r="J2" s="17"/>
    </row>
    <row r="4" spans="1:10" ht="15.75" x14ac:dyDescent="0.25">
      <c r="A4" s="15" t="s">
        <v>176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t="s">
        <v>159</v>
      </c>
    </row>
    <row r="6" spans="1:10" x14ac:dyDescent="0.25">
      <c r="A6" t="s">
        <v>158</v>
      </c>
    </row>
    <row r="7" spans="1:10" x14ac:dyDescent="0.25">
      <c r="A7" t="s">
        <v>160</v>
      </c>
    </row>
    <row r="8" spans="1:10" x14ac:dyDescent="0.25">
      <c r="A8" t="s">
        <v>162</v>
      </c>
    </row>
    <row r="9" spans="1:10" x14ac:dyDescent="0.25">
      <c r="A9" t="s">
        <v>161</v>
      </c>
    </row>
    <row r="10" spans="1:10" ht="15.75" x14ac:dyDescent="0.25">
      <c r="A10" s="15" t="s">
        <v>165</v>
      </c>
      <c r="B10" s="15"/>
      <c r="C10" s="15"/>
      <c r="D10" s="15"/>
      <c r="E10" s="15"/>
      <c r="F10" s="15"/>
      <c r="G10" s="15"/>
      <c r="H10" s="15"/>
      <c r="I10" s="15"/>
      <c r="J10" s="15"/>
    </row>
    <row r="11" spans="1:10" ht="15.75" x14ac:dyDescent="0.25">
      <c r="A11" s="15" t="s">
        <v>166</v>
      </c>
      <c r="B11" s="15"/>
      <c r="C11" s="15"/>
      <c r="D11" s="15"/>
      <c r="E11" s="15"/>
      <c r="F11" s="15"/>
      <c r="G11" s="15"/>
      <c r="H11" s="15"/>
      <c r="I11" s="15"/>
      <c r="J11" s="15"/>
    </row>
    <row r="12" spans="1:10" ht="15.75" x14ac:dyDescent="0.25">
      <c r="A12" s="12" t="s">
        <v>167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5" t="s">
        <v>163</v>
      </c>
      <c r="B13" s="15"/>
      <c r="C13" s="15"/>
      <c r="D13" s="15"/>
      <c r="E13" s="15"/>
      <c r="F13" s="15"/>
      <c r="G13" s="15"/>
      <c r="H13" s="15"/>
      <c r="I13" s="15"/>
      <c r="J13" s="15"/>
    </row>
    <row r="14" spans="1:10" ht="15.75" x14ac:dyDescent="0.25">
      <c r="A14" s="15" t="s">
        <v>168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15.75" x14ac:dyDescent="0.25">
      <c r="A15" s="15" t="s">
        <v>164</v>
      </c>
      <c r="B15" s="15"/>
      <c r="C15" s="15"/>
      <c r="D15" s="15"/>
      <c r="E15" s="15"/>
      <c r="F15" s="15"/>
      <c r="G15" s="15"/>
      <c r="H15" s="15"/>
      <c r="I15" s="15"/>
      <c r="J15" s="15"/>
    </row>
    <row r="16" spans="1:10" ht="15.75" x14ac:dyDescent="0.25">
      <c r="A16" s="15" t="s">
        <v>170</v>
      </c>
      <c r="B16" s="15"/>
      <c r="C16" s="15"/>
      <c r="D16" s="15"/>
      <c r="E16" s="15"/>
      <c r="F16" s="15"/>
      <c r="G16" s="15"/>
      <c r="H16" s="15"/>
      <c r="I16" s="15"/>
      <c r="J16" s="15"/>
    </row>
    <row r="17" spans="1:10" ht="15.75" x14ac:dyDescent="0.25">
      <c r="A17" s="15" t="s">
        <v>169</v>
      </c>
      <c r="B17" s="15"/>
      <c r="C17" s="15"/>
      <c r="D17" s="15"/>
      <c r="E17" s="15"/>
      <c r="F17" s="15"/>
      <c r="G17" s="15"/>
      <c r="H17" s="15"/>
      <c r="I17" s="15"/>
      <c r="J17" s="15"/>
    </row>
    <row r="18" spans="1:10" ht="15.75" x14ac:dyDescent="0.25">
      <c r="A18" s="15" t="s">
        <v>171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15.75" x14ac:dyDescent="0.25">
      <c r="A19" s="15" t="s">
        <v>172</v>
      </c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15.75" x14ac:dyDescent="0.25">
      <c r="A20" s="15" t="s">
        <v>173</v>
      </c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5.75" x14ac:dyDescent="0.25">
      <c r="A21" s="15" t="s">
        <v>174</v>
      </c>
      <c r="B21" s="15"/>
      <c r="C21" s="15"/>
      <c r="D21" s="15"/>
      <c r="E21" s="15"/>
      <c r="F21" s="15"/>
      <c r="G21" s="15"/>
      <c r="H21" s="15"/>
      <c r="I21" s="15"/>
      <c r="J21" s="15"/>
    </row>
    <row r="22" spans="1:10" ht="15.75" x14ac:dyDescent="0.25">
      <c r="A22" s="15" t="s">
        <v>175</v>
      </c>
      <c r="B22" s="15"/>
      <c r="C22" s="15"/>
      <c r="D22" s="15"/>
      <c r="E22" s="15"/>
      <c r="F22" s="15"/>
      <c r="G22" s="15"/>
      <c r="H22" s="15"/>
      <c r="I22" s="15"/>
      <c r="J22" s="15"/>
    </row>
  </sheetData>
  <mergeCells count="15">
    <mergeCell ref="A1:J1"/>
    <mergeCell ref="A4:J4"/>
    <mergeCell ref="A10:J10"/>
    <mergeCell ref="A11:J11"/>
    <mergeCell ref="A13:J13"/>
    <mergeCell ref="A14:J14"/>
    <mergeCell ref="A15:J15"/>
    <mergeCell ref="A2:J2"/>
    <mergeCell ref="A21:J21"/>
    <mergeCell ref="A22:J22"/>
    <mergeCell ref="A16:J16"/>
    <mergeCell ref="A17:J17"/>
    <mergeCell ref="A18:J18"/>
    <mergeCell ref="A19:J19"/>
    <mergeCell ref="A20:J20"/>
  </mergeCell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J5"/>
  <sheetViews>
    <sheetView zoomScaleNormal="100" workbookViewId="0">
      <selection activeCell="A2" sqref="A2"/>
    </sheetView>
  </sheetViews>
  <sheetFormatPr defaultRowHeight="15" x14ac:dyDescent="0.25"/>
  <cols>
    <col min="1" max="1" width="26.85546875" style="6" customWidth="1"/>
    <col min="2" max="2" width="21" style="6" customWidth="1"/>
    <col min="3" max="3" width="17.7109375" style="6" customWidth="1"/>
    <col min="4" max="4" width="17.42578125" style="14" customWidth="1"/>
    <col min="5" max="5" width="20" style="14" customWidth="1"/>
    <col min="6" max="6" width="21.28515625" style="14" customWidth="1"/>
    <col min="7" max="7" width="4.85546875" style="7" customWidth="1"/>
    <col min="8" max="8" width="35.140625" customWidth="1"/>
    <col min="9" max="9" width="11.28515625" customWidth="1"/>
    <col min="10" max="10" width="18.42578125" customWidth="1"/>
  </cols>
  <sheetData>
    <row r="1" spans="1:10" x14ac:dyDescent="0.25">
      <c r="A1" s="5" t="s">
        <v>6</v>
      </c>
      <c r="B1" s="5" t="s">
        <v>147</v>
      </c>
      <c r="C1" s="5" t="s">
        <v>2</v>
      </c>
      <c r="D1" s="13" t="s">
        <v>150</v>
      </c>
      <c r="E1" s="13" t="s">
        <v>146</v>
      </c>
      <c r="F1" s="13" t="s">
        <v>7</v>
      </c>
      <c r="H1" s="2" t="s">
        <v>156</v>
      </c>
      <c r="I1" s="9" t="s">
        <v>146</v>
      </c>
      <c r="J1" s="9" t="s">
        <v>152</v>
      </c>
    </row>
    <row r="2" spans="1:10" x14ac:dyDescent="0.25">
      <c r="H2" t="s">
        <v>154</v>
      </c>
      <c r="I2" s="8">
        <f>SUMIFS(E:E, C:C, "Wire Service")</f>
        <v>0</v>
      </c>
      <c r="J2" s="8">
        <f>SUMIFS(F:F, C:C, "Wire Service")</f>
        <v>0</v>
      </c>
    </row>
    <row r="3" spans="1:10" x14ac:dyDescent="0.25">
      <c r="H3" t="s">
        <v>153</v>
      </c>
      <c r="I3" s="8">
        <f>SUMIFS(E:E, C:C, "Live Broadcast")</f>
        <v>0</v>
      </c>
      <c r="J3" s="8">
        <f>SUMIFS(F:F, C:C, "Live Broadcast")</f>
        <v>0</v>
      </c>
    </row>
    <row r="4" spans="1:10" x14ac:dyDescent="0.25">
      <c r="H4" t="s">
        <v>155</v>
      </c>
      <c r="I4" s="8">
        <f>SUMIFS(E:E, C:C, "Pari-Mutuel")</f>
        <v>0</v>
      </c>
      <c r="J4" s="8">
        <f>SUMIFS(F:F, C:C, "Pari-Mutuel")</f>
        <v>0</v>
      </c>
    </row>
    <row r="5" spans="1:10" x14ac:dyDescent="0.25">
      <c r="H5" s="11" t="s">
        <v>151</v>
      </c>
      <c r="I5" s="10">
        <f>SUM(I2:I4)</f>
        <v>0</v>
      </c>
      <c r="J5" s="10">
        <f>SUM(J2:J4)</f>
        <v>0</v>
      </c>
    </row>
  </sheetData>
  <sheetProtection algorithmName="SHA-512" hashValue="L6tYHJ6dIElRX8aI3V6gVolk/dFJ1y+2TRQ2SsUrSKjKMH0x5iCvIJvwFEMVengK+TgdV7ooVR9UXEdpS6V9nA==" saltValue="hrHEgujjYBdqFQ11wDoCog==" spinCount="100000" sheet="1" selectLockedCell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TrackInfo!$C$2:$C$3</xm:f>
          </x14:formula1>
          <xm:sqref>B3:B1048576</xm:sqref>
        </x14:dataValidation>
        <x14:dataValidation type="list" allowBlank="1" showInputMessage="1" showErrorMessage="1" xr:uid="{00000000-0002-0000-0000-000002000000}">
          <x14:formula1>
            <xm:f>TrackInfo!$E$2:$E$4</xm:f>
          </x14:formula1>
          <xm:sqref>C3:C1048576</xm:sqref>
        </x14:dataValidation>
        <x14:dataValidation type="list" allowBlank="1" showInputMessage="1" showErrorMessage="1" promptTitle="Disseminators" prompt="Select from the list of valid disseminators" xr:uid="{00000000-0002-0000-0000-000004000000}">
          <x14:formula1>
            <xm:f>TrackInfo!$C$2:$C$3</xm:f>
          </x14:formula1>
          <xm:sqref>B2</xm:sqref>
        </x14:dataValidation>
        <x14:dataValidation type="list" allowBlank="1" showInputMessage="1" showErrorMessage="1" promptTitle="Service Type" prompt="Select from the list of valid service type" xr:uid="{00000000-0002-0000-0000-000005000000}">
          <x14:formula1>
            <xm:f>TrackInfo!$E$2:$E$4</xm:f>
          </x14:formula1>
          <xm:sqref>C2</xm:sqref>
        </x14:dataValidation>
        <x14:dataValidation type="list" allowBlank="1" showInputMessage="1" showErrorMessage="1" xr:uid="{00000000-0002-0000-0000-000000000000}">
          <x14:formula1>
            <xm:f>OFFSET(TrackInfo!$A$2, 0, 0, COUNTA(TrackInfo!$A:$A), 1)</xm:f>
          </x14:formula1>
          <xm:sqref>A3:A1048576</xm:sqref>
        </x14:dataValidation>
        <x14:dataValidation type="list" allowBlank="1" showInputMessage="1" showErrorMessage="1" promptTitle="Track Name" prompt="Select from the list of valid track name" xr:uid="{00000000-0002-0000-0000-000003000000}">
          <x14:formula1>
            <xm:f>OFFSET(TrackInfo!$A$2, 0, 0, COUNTA(TrackInfo!$A:$A), 1)</xm:f>
          </x14:formula1>
          <xm:sqref>A2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E150"/>
  <sheetViews>
    <sheetView workbookViewId="0">
      <selection sqref="A1:A150"/>
    </sheetView>
  </sheetViews>
  <sheetFormatPr defaultRowHeight="15" x14ac:dyDescent="0.25"/>
  <cols>
    <col min="1" max="1" width="44.140625" bestFit="1" customWidth="1"/>
    <col min="3" max="3" width="13.7109375" bestFit="1" customWidth="1"/>
    <col min="5" max="5" width="13.7109375" bestFit="1" customWidth="1"/>
  </cols>
  <sheetData>
    <row r="1" spans="1:5" x14ac:dyDescent="0.25">
      <c r="A1" t="s">
        <v>8</v>
      </c>
      <c r="C1" s="2" t="s">
        <v>0</v>
      </c>
      <c r="E1" s="2" t="s">
        <v>2</v>
      </c>
    </row>
    <row r="2" spans="1:5" x14ac:dyDescent="0.25">
      <c r="A2" s="1" t="s">
        <v>9</v>
      </c>
      <c r="C2" s="3" t="s">
        <v>1</v>
      </c>
      <c r="E2" s="3" t="s">
        <v>3</v>
      </c>
    </row>
    <row r="3" spans="1:5" x14ac:dyDescent="0.25">
      <c r="A3" s="1" t="s">
        <v>177</v>
      </c>
      <c r="C3" s="4" t="s">
        <v>149</v>
      </c>
      <c r="E3" s="4" t="s">
        <v>4</v>
      </c>
    </row>
    <row r="4" spans="1:5" x14ac:dyDescent="0.25">
      <c r="A4" s="1" t="s">
        <v>10</v>
      </c>
      <c r="E4" s="3" t="s">
        <v>5</v>
      </c>
    </row>
    <row r="5" spans="1:5" x14ac:dyDescent="0.25">
      <c r="A5" s="1" t="s">
        <v>11</v>
      </c>
    </row>
    <row r="6" spans="1:5" x14ac:dyDescent="0.25">
      <c r="A6" s="1" t="s">
        <v>12</v>
      </c>
    </row>
    <row r="7" spans="1:5" x14ac:dyDescent="0.25">
      <c r="A7" s="1" t="s">
        <v>13</v>
      </c>
    </row>
    <row r="8" spans="1:5" x14ac:dyDescent="0.25">
      <c r="A8" s="1" t="s">
        <v>14</v>
      </c>
    </row>
    <row r="9" spans="1:5" x14ac:dyDescent="0.25">
      <c r="A9" s="1" t="s">
        <v>15</v>
      </c>
    </row>
    <row r="10" spans="1:5" x14ac:dyDescent="0.25">
      <c r="A10" s="1" t="s">
        <v>16</v>
      </c>
    </row>
    <row r="11" spans="1:5" x14ac:dyDescent="0.25">
      <c r="A11" s="1" t="s">
        <v>17</v>
      </c>
    </row>
    <row r="12" spans="1:5" x14ac:dyDescent="0.25">
      <c r="A12" s="1" t="s">
        <v>18</v>
      </c>
    </row>
    <row r="13" spans="1:5" x14ac:dyDescent="0.25">
      <c r="A13" s="1" t="s">
        <v>19</v>
      </c>
    </row>
    <row r="14" spans="1:5" x14ac:dyDescent="0.25">
      <c r="A14" s="1" t="s">
        <v>20</v>
      </c>
    </row>
    <row r="15" spans="1:5" x14ac:dyDescent="0.25">
      <c r="A15" s="1" t="s">
        <v>21</v>
      </c>
    </row>
    <row r="16" spans="1:5" x14ac:dyDescent="0.25">
      <c r="A16" s="1" t="s">
        <v>22</v>
      </c>
    </row>
    <row r="17" spans="1:1" x14ac:dyDescent="0.25">
      <c r="A17" s="1" t="s">
        <v>23</v>
      </c>
    </row>
    <row r="18" spans="1:1" x14ac:dyDescent="0.25">
      <c r="A18" s="1" t="s">
        <v>24</v>
      </c>
    </row>
    <row r="19" spans="1:1" x14ac:dyDescent="0.25">
      <c r="A19" s="1" t="s">
        <v>178</v>
      </c>
    </row>
    <row r="20" spans="1:1" x14ac:dyDescent="0.25">
      <c r="A20" s="1" t="s">
        <v>179</v>
      </c>
    </row>
    <row r="21" spans="1:1" x14ac:dyDescent="0.25">
      <c r="A21" s="1" t="s">
        <v>25</v>
      </c>
    </row>
    <row r="22" spans="1:1" x14ac:dyDescent="0.25">
      <c r="A22" s="1" t="s">
        <v>26</v>
      </c>
    </row>
    <row r="23" spans="1:1" x14ac:dyDescent="0.25">
      <c r="A23" s="1" t="s">
        <v>27</v>
      </c>
    </row>
    <row r="24" spans="1:1" x14ac:dyDescent="0.25">
      <c r="A24" s="1" t="s">
        <v>28</v>
      </c>
    </row>
    <row r="25" spans="1:1" x14ac:dyDescent="0.25">
      <c r="A25" s="1" t="s">
        <v>29</v>
      </c>
    </row>
    <row r="26" spans="1:1" x14ac:dyDescent="0.25">
      <c r="A26" s="1" t="s">
        <v>30</v>
      </c>
    </row>
    <row r="27" spans="1:1" x14ac:dyDescent="0.25">
      <c r="A27" s="1" t="s">
        <v>31</v>
      </c>
    </row>
    <row r="28" spans="1:1" x14ac:dyDescent="0.25">
      <c r="A28" s="1" t="s">
        <v>32</v>
      </c>
    </row>
    <row r="29" spans="1:1" x14ac:dyDescent="0.25">
      <c r="A29" s="1" t="s">
        <v>33</v>
      </c>
    </row>
    <row r="30" spans="1:1" x14ac:dyDescent="0.25">
      <c r="A30" s="1" t="s">
        <v>34</v>
      </c>
    </row>
    <row r="31" spans="1:1" x14ac:dyDescent="0.25">
      <c r="A31" s="1" t="s">
        <v>35</v>
      </c>
    </row>
    <row r="32" spans="1:1" x14ac:dyDescent="0.25">
      <c r="A32" s="1" t="s">
        <v>36</v>
      </c>
    </row>
    <row r="33" spans="1:1" x14ac:dyDescent="0.25">
      <c r="A33" s="1" t="s">
        <v>37</v>
      </c>
    </row>
    <row r="34" spans="1:1" x14ac:dyDescent="0.25">
      <c r="A34" s="1" t="s">
        <v>38</v>
      </c>
    </row>
    <row r="35" spans="1:1" x14ac:dyDescent="0.25">
      <c r="A35" s="1" t="s">
        <v>39</v>
      </c>
    </row>
    <row r="36" spans="1:1" x14ac:dyDescent="0.25">
      <c r="A36" s="1" t="s">
        <v>40</v>
      </c>
    </row>
    <row r="37" spans="1:1" x14ac:dyDescent="0.25">
      <c r="A37" s="1" t="s">
        <v>41</v>
      </c>
    </row>
    <row r="38" spans="1:1" x14ac:dyDescent="0.25">
      <c r="A38" s="1" t="s">
        <v>180</v>
      </c>
    </row>
    <row r="39" spans="1:1" x14ac:dyDescent="0.25">
      <c r="A39" s="1" t="s">
        <v>42</v>
      </c>
    </row>
    <row r="40" spans="1:1" x14ac:dyDescent="0.25">
      <c r="A40" s="1" t="s">
        <v>43</v>
      </c>
    </row>
    <row r="41" spans="1:1" x14ac:dyDescent="0.25">
      <c r="A41" s="1" t="s">
        <v>148</v>
      </c>
    </row>
    <row r="42" spans="1:1" x14ac:dyDescent="0.25">
      <c r="A42" s="1" t="s">
        <v>44</v>
      </c>
    </row>
    <row r="43" spans="1:1" x14ac:dyDescent="0.25">
      <c r="A43" s="1" t="s">
        <v>45</v>
      </c>
    </row>
    <row r="44" spans="1:1" x14ac:dyDescent="0.25">
      <c r="A44" s="1" t="s">
        <v>181</v>
      </c>
    </row>
    <row r="45" spans="1:1" x14ac:dyDescent="0.25">
      <c r="A45" s="1" t="s">
        <v>46</v>
      </c>
    </row>
    <row r="46" spans="1:1" x14ac:dyDescent="0.25">
      <c r="A46" s="1" t="s">
        <v>182</v>
      </c>
    </row>
    <row r="47" spans="1:1" x14ac:dyDescent="0.25">
      <c r="A47" s="1" t="s">
        <v>47</v>
      </c>
    </row>
    <row r="48" spans="1:1" x14ac:dyDescent="0.25">
      <c r="A48" s="1" t="s">
        <v>48</v>
      </c>
    </row>
    <row r="49" spans="1:1" x14ac:dyDescent="0.25">
      <c r="A49" s="1" t="s">
        <v>49</v>
      </c>
    </row>
    <row r="50" spans="1:1" x14ac:dyDescent="0.25">
      <c r="A50" s="1" t="s">
        <v>50</v>
      </c>
    </row>
    <row r="51" spans="1:1" x14ac:dyDescent="0.25">
      <c r="A51" s="1" t="s">
        <v>51</v>
      </c>
    </row>
    <row r="52" spans="1:1" x14ac:dyDescent="0.25">
      <c r="A52" s="1" t="s">
        <v>52</v>
      </c>
    </row>
    <row r="53" spans="1:1" x14ac:dyDescent="0.25">
      <c r="A53" s="1" t="s">
        <v>53</v>
      </c>
    </row>
    <row r="54" spans="1:1" x14ac:dyDescent="0.25">
      <c r="A54" s="1" t="s">
        <v>54</v>
      </c>
    </row>
    <row r="55" spans="1:1" x14ac:dyDescent="0.25">
      <c r="A55" s="1" t="s">
        <v>183</v>
      </c>
    </row>
    <row r="56" spans="1:1" x14ac:dyDescent="0.25">
      <c r="A56" s="1" t="s">
        <v>55</v>
      </c>
    </row>
    <row r="57" spans="1:1" x14ac:dyDescent="0.25">
      <c r="A57" s="1" t="s">
        <v>56</v>
      </c>
    </row>
    <row r="58" spans="1:1" x14ac:dyDescent="0.25">
      <c r="A58" s="1" t="s">
        <v>57</v>
      </c>
    </row>
    <row r="59" spans="1:1" x14ac:dyDescent="0.25">
      <c r="A59" s="1" t="s">
        <v>58</v>
      </c>
    </row>
    <row r="60" spans="1:1" x14ac:dyDescent="0.25">
      <c r="A60" s="1" t="s">
        <v>59</v>
      </c>
    </row>
    <row r="61" spans="1:1" x14ac:dyDescent="0.25">
      <c r="A61" s="1" t="s">
        <v>60</v>
      </c>
    </row>
    <row r="62" spans="1:1" x14ac:dyDescent="0.25">
      <c r="A62" s="1" t="s">
        <v>61</v>
      </c>
    </row>
    <row r="63" spans="1:1" x14ac:dyDescent="0.25">
      <c r="A63" s="1" t="s">
        <v>184</v>
      </c>
    </row>
    <row r="64" spans="1:1" x14ac:dyDescent="0.25">
      <c r="A64" s="1" t="s">
        <v>62</v>
      </c>
    </row>
    <row r="65" spans="1:1" x14ac:dyDescent="0.25">
      <c r="A65" s="1" t="s">
        <v>185</v>
      </c>
    </row>
    <row r="66" spans="1:1" x14ac:dyDescent="0.25">
      <c r="A66" s="1" t="s">
        <v>63</v>
      </c>
    </row>
    <row r="67" spans="1:1" x14ac:dyDescent="0.25">
      <c r="A67" s="1" t="s">
        <v>64</v>
      </c>
    </row>
    <row r="68" spans="1:1" x14ac:dyDescent="0.25">
      <c r="A68" s="1" t="s">
        <v>65</v>
      </c>
    </row>
    <row r="69" spans="1:1" x14ac:dyDescent="0.25">
      <c r="A69" s="1" t="s">
        <v>66</v>
      </c>
    </row>
    <row r="70" spans="1:1" x14ac:dyDescent="0.25">
      <c r="A70" s="1" t="s">
        <v>67</v>
      </c>
    </row>
    <row r="71" spans="1:1" x14ac:dyDescent="0.25">
      <c r="A71" s="1" t="s">
        <v>186</v>
      </c>
    </row>
    <row r="72" spans="1:1" x14ac:dyDescent="0.25">
      <c r="A72" s="1" t="s">
        <v>68</v>
      </c>
    </row>
    <row r="73" spans="1:1" x14ac:dyDescent="0.25">
      <c r="A73" s="1" t="s">
        <v>69</v>
      </c>
    </row>
    <row r="74" spans="1:1" x14ac:dyDescent="0.25">
      <c r="A74" s="1" t="s">
        <v>70</v>
      </c>
    </row>
    <row r="75" spans="1:1" x14ac:dyDescent="0.25">
      <c r="A75" s="1" t="s">
        <v>71</v>
      </c>
    </row>
    <row r="76" spans="1:1" x14ac:dyDescent="0.25">
      <c r="A76" s="1" t="s">
        <v>72</v>
      </c>
    </row>
    <row r="77" spans="1:1" x14ac:dyDescent="0.25">
      <c r="A77" s="1" t="s">
        <v>73</v>
      </c>
    </row>
    <row r="78" spans="1:1" x14ac:dyDescent="0.25">
      <c r="A78" s="1" t="s">
        <v>74</v>
      </c>
    </row>
    <row r="79" spans="1:1" x14ac:dyDescent="0.25">
      <c r="A79" s="1" t="s">
        <v>75</v>
      </c>
    </row>
    <row r="80" spans="1:1" x14ac:dyDescent="0.25">
      <c r="A80" s="1" t="s">
        <v>76</v>
      </c>
    </row>
    <row r="81" spans="1:1" x14ac:dyDescent="0.25">
      <c r="A81" s="1" t="s">
        <v>77</v>
      </c>
    </row>
    <row r="82" spans="1:1" x14ac:dyDescent="0.25">
      <c r="A82" s="1" t="s">
        <v>78</v>
      </c>
    </row>
    <row r="83" spans="1:1" x14ac:dyDescent="0.25">
      <c r="A83" s="1" t="s">
        <v>79</v>
      </c>
    </row>
    <row r="84" spans="1:1" x14ac:dyDescent="0.25">
      <c r="A84" s="1" t="s">
        <v>80</v>
      </c>
    </row>
    <row r="85" spans="1:1" x14ac:dyDescent="0.25">
      <c r="A85" s="1" t="s">
        <v>81</v>
      </c>
    </row>
    <row r="86" spans="1:1" x14ac:dyDescent="0.25">
      <c r="A86" s="1" t="s">
        <v>82</v>
      </c>
    </row>
    <row r="87" spans="1:1" x14ac:dyDescent="0.25">
      <c r="A87" s="1" t="s">
        <v>83</v>
      </c>
    </row>
    <row r="88" spans="1:1" x14ac:dyDescent="0.25">
      <c r="A88" s="1" t="s">
        <v>84</v>
      </c>
    </row>
    <row r="89" spans="1:1" x14ac:dyDescent="0.25">
      <c r="A89" s="1" t="s">
        <v>85</v>
      </c>
    </row>
    <row r="90" spans="1:1" x14ac:dyDescent="0.25">
      <c r="A90" s="1" t="s">
        <v>86</v>
      </c>
    </row>
    <row r="91" spans="1:1" x14ac:dyDescent="0.25">
      <c r="A91" s="1" t="s">
        <v>87</v>
      </c>
    </row>
    <row r="92" spans="1:1" x14ac:dyDescent="0.25">
      <c r="A92" s="1" t="s">
        <v>88</v>
      </c>
    </row>
    <row r="93" spans="1:1" x14ac:dyDescent="0.25">
      <c r="A93" s="1" t="s">
        <v>89</v>
      </c>
    </row>
    <row r="94" spans="1:1" x14ac:dyDescent="0.25">
      <c r="A94" s="1" t="s">
        <v>90</v>
      </c>
    </row>
    <row r="95" spans="1:1" x14ac:dyDescent="0.25">
      <c r="A95" s="1" t="s">
        <v>91</v>
      </c>
    </row>
    <row r="96" spans="1:1" x14ac:dyDescent="0.25">
      <c r="A96" s="1" t="s">
        <v>92</v>
      </c>
    </row>
    <row r="97" spans="1:1" x14ac:dyDescent="0.25">
      <c r="A97" s="1" t="s">
        <v>93</v>
      </c>
    </row>
    <row r="98" spans="1:1" x14ac:dyDescent="0.25">
      <c r="A98" s="1" t="s">
        <v>94</v>
      </c>
    </row>
    <row r="99" spans="1:1" x14ac:dyDescent="0.25">
      <c r="A99" s="1" t="s">
        <v>95</v>
      </c>
    </row>
    <row r="100" spans="1:1" x14ac:dyDescent="0.25">
      <c r="A100" s="1" t="s">
        <v>96</v>
      </c>
    </row>
    <row r="101" spans="1:1" x14ac:dyDescent="0.25">
      <c r="A101" s="1" t="s">
        <v>97</v>
      </c>
    </row>
    <row r="102" spans="1:1" x14ac:dyDescent="0.25">
      <c r="A102" s="1" t="s">
        <v>98</v>
      </c>
    </row>
    <row r="103" spans="1:1" x14ac:dyDescent="0.25">
      <c r="A103" s="1" t="s">
        <v>99</v>
      </c>
    </row>
    <row r="104" spans="1:1" x14ac:dyDescent="0.25">
      <c r="A104" s="1" t="s">
        <v>100</v>
      </c>
    </row>
    <row r="105" spans="1:1" x14ac:dyDescent="0.25">
      <c r="A105" s="1" t="s">
        <v>101</v>
      </c>
    </row>
    <row r="106" spans="1:1" x14ac:dyDescent="0.25">
      <c r="A106" s="1" t="s">
        <v>102</v>
      </c>
    </row>
    <row r="107" spans="1:1" x14ac:dyDescent="0.25">
      <c r="A107" s="1" t="s">
        <v>103</v>
      </c>
    </row>
    <row r="108" spans="1:1" x14ac:dyDescent="0.25">
      <c r="A108" s="1" t="s">
        <v>104</v>
      </c>
    </row>
    <row r="109" spans="1:1" x14ac:dyDescent="0.25">
      <c r="A109" s="1" t="s">
        <v>105</v>
      </c>
    </row>
    <row r="110" spans="1:1" x14ac:dyDescent="0.25">
      <c r="A110" s="1" t="s">
        <v>106</v>
      </c>
    </row>
    <row r="111" spans="1:1" x14ac:dyDescent="0.25">
      <c r="A111" s="1" t="s">
        <v>107</v>
      </c>
    </row>
    <row r="112" spans="1:1" x14ac:dyDescent="0.25">
      <c r="A112" s="1" t="s">
        <v>108</v>
      </c>
    </row>
    <row r="113" spans="1:1" x14ac:dyDescent="0.25">
      <c r="A113" s="1" t="s">
        <v>109</v>
      </c>
    </row>
    <row r="114" spans="1:1" x14ac:dyDescent="0.25">
      <c r="A114" s="1" t="s">
        <v>110</v>
      </c>
    </row>
    <row r="115" spans="1:1" x14ac:dyDescent="0.25">
      <c r="A115" s="1" t="s">
        <v>111</v>
      </c>
    </row>
    <row r="116" spans="1:1" x14ac:dyDescent="0.25">
      <c r="A116" s="1" t="s">
        <v>187</v>
      </c>
    </row>
    <row r="117" spans="1:1" x14ac:dyDescent="0.25">
      <c r="A117" s="1" t="s">
        <v>112</v>
      </c>
    </row>
    <row r="118" spans="1:1" x14ac:dyDescent="0.25">
      <c r="A118" s="1" t="s">
        <v>113</v>
      </c>
    </row>
    <row r="119" spans="1:1" x14ac:dyDescent="0.25">
      <c r="A119" s="1" t="s">
        <v>114</v>
      </c>
    </row>
    <row r="120" spans="1:1" x14ac:dyDescent="0.25">
      <c r="A120" s="1" t="s">
        <v>115</v>
      </c>
    </row>
    <row r="121" spans="1:1" x14ac:dyDescent="0.25">
      <c r="A121" s="1" t="s">
        <v>116</v>
      </c>
    </row>
    <row r="122" spans="1:1" x14ac:dyDescent="0.25">
      <c r="A122" s="1" t="s">
        <v>117</v>
      </c>
    </row>
    <row r="123" spans="1:1" x14ac:dyDescent="0.25">
      <c r="A123" s="1" t="s">
        <v>118</v>
      </c>
    </row>
    <row r="124" spans="1:1" x14ac:dyDescent="0.25">
      <c r="A124" s="1" t="s">
        <v>119</v>
      </c>
    </row>
    <row r="125" spans="1:1" x14ac:dyDescent="0.25">
      <c r="A125" s="1" t="s">
        <v>120</v>
      </c>
    </row>
    <row r="126" spans="1:1" x14ac:dyDescent="0.25">
      <c r="A126" s="1" t="s">
        <v>121</v>
      </c>
    </row>
    <row r="127" spans="1:1" x14ac:dyDescent="0.25">
      <c r="A127" s="1" t="s">
        <v>122</v>
      </c>
    </row>
    <row r="128" spans="1:1" x14ac:dyDescent="0.25">
      <c r="A128" s="1" t="s">
        <v>123</v>
      </c>
    </row>
    <row r="129" spans="1:1" x14ac:dyDescent="0.25">
      <c r="A129" s="1" t="s">
        <v>124</v>
      </c>
    </row>
    <row r="130" spans="1:1" x14ac:dyDescent="0.25">
      <c r="A130" s="1" t="s">
        <v>125</v>
      </c>
    </row>
    <row r="131" spans="1:1" x14ac:dyDescent="0.25">
      <c r="A131" s="1" t="s">
        <v>126</v>
      </c>
    </row>
    <row r="132" spans="1:1" x14ac:dyDescent="0.25">
      <c r="A132" s="1" t="s">
        <v>127</v>
      </c>
    </row>
    <row r="133" spans="1:1" x14ac:dyDescent="0.25">
      <c r="A133" s="1" t="s">
        <v>128</v>
      </c>
    </row>
    <row r="134" spans="1:1" x14ac:dyDescent="0.25">
      <c r="A134" s="1" t="s">
        <v>129</v>
      </c>
    </row>
    <row r="135" spans="1:1" x14ac:dyDescent="0.25">
      <c r="A135" s="1" t="s">
        <v>130</v>
      </c>
    </row>
    <row r="136" spans="1:1" x14ac:dyDescent="0.25">
      <c r="A136" s="1" t="s">
        <v>131</v>
      </c>
    </row>
    <row r="137" spans="1:1" x14ac:dyDescent="0.25">
      <c r="A137" s="1" t="s">
        <v>132</v>
      </c>
    </row>
    <row r="138" spans="1:1" x14ac:dyDescent="0.25">
      <c r="A138" s="1" t="s">
        <v>133</v>
      </c>
    </row>
    <row r="139" spans="1:1" x14ac:dyDescent="0.25">
      <c r="A139" s="1" t="s">
        <v>134</v>
      </c>
    </row>
    <row r="140" spans="1:1" x14ac:dyDescent="0.25">
      <c r="A140" s="1" t="s">
        <v>135</v>
      </c>
    </row>
    <row r="141" spans="1:1" x14ac:dyDescent="0.25">
      <c r="A141" s="1" t="s">
        <v>136</v>
      </c>
    </row>
    <row r="142" spans="1:1" x14ac:dyDescent="0.25">
      <c r="A142" s="1" t="s">
        <v>137</v>
      </c>
    </row>
    <row r="143" spans="1:1" x14ac:dyDescent="0.25">
      <c r="A143" s="1" t="s">
        <v>138</v>
      </c>
    </row>
    <row r="144" spans="1:1" x14ac:dyDescent="0.25">
      <c r="A144" s="1" t="s">
        <v>139</v>
      </c>
    </row>
    <row r="145" spans="1:1" x14ac:dyDescent="0.25">
      <c r="A145" s="1" t="s">
        <v>140</v>
      </c>
    </row>
    <row r="146" spans="1:1" x14ac:dyDescent="0.25">
      <c r="A146" s="1" t="s">
        <v>141</v>
      </c>
    </row>
    <row r="147" spans="1:1" x14ac:dyDescent="0.25">
      <c r="A147" s="1" t="s">
        <v>142</v>
      </c>
    </row>
    <row r="148" spans="1:1" x14ac:dyDescent="0.25">
      <c r="A148" s="1" t="s">
        <v>143</v>
      </c>
    </row>
    <row r="149" spans="1:1" x14ac:dyDescent="0.25">
      <c r="A149" s="1" t="s">
        <v>144</v>
      </c>
    </row>
    <row r="150" spans="1:1" x14ac:dyDescent="0.25">
      <c r="A150" s="1" t="s">
        <v>145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e d 0 d d 8 7 - 3 7 9 b - 4 8 1 e - a 4 d c - d 5 a a 2 0 f 5 1 0 b 5 "   x m l n s = " h t t p : / / s c h e m a s . m i c r o s o f t . c o m / D a t a M a s h u p " > A A A A A N A D A A B Q S w M E F A A C A A g A y F M u U z J V O t q n A A A A + Q A A A B I A H A B D b 2 5 m a W c v U G F j a 2 F n Z S 5 4 b W w g o h g A K K A U A A A A A A A A A A A A A A A A A A A A A A A A A A A A h Y 9 B D o I w F E S v Q r q n L d U Y I Z + y c C u J C d G 4 b U q F R i i G F s v d X H g k r y C J o u 5 c z u S 9 Z O Z x u 0 M 2 t k 1 w V b 3 V n U l R h C k K l J F d q U 2 V o s G d w j X K O O y E P I t K B R N s b D J a n a L a u U t C i P c e + w X u + o o w S i N y z L e F r F U r Q m 2 s E 0 Y q 9 L H K / x b i c H i N 4 Q z H S 7 x i L M Z 0 Q o D M P e T a f B k 2 T c Y U y E 8 J m 6 F x Q 6 + 4 M u G + A D J H I O 8 b / A l Q S w M E F A A C A A g A y F M u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T L l N s X q 0 5 x w A A A B Y B A A A T A B w A R m 9 y b X V s Y X M v U 2 V j d G l v b j E u b S C i G A A o o B Q A A A A A A A A A A A A A A A A A A A A A A A A A A A B t j r s K w k A Q R f t A / m F Z m w T C R l v F Q m K r j Q E F s d j E y Q P 3 E X Y m o o T 8 u 2 t i 6 T Q D 9 1 z O D E J J r T X s N O / V J g z C A B v p 4 M 4 O A L S X B G z L F F A Y M D 8 n 2 7 v y m 1 y 0 E r k s F G B 0 h k J k 1 h A Y w o g 3 R B 2 u 0 7 Q u C 9 l 1 K M x T 1 P a Z U p V q 7 7 t 7 H 4 q X V j y O k 1 k 5 W Z Z e O b u H 5 X i d o t u P L 3 j W S F P 7 h / J 3 B 9 w X J y x y J w 1 W 1 u n M q l 6 b L 8 R o l i X D w H d E r i 1 6 g r U v l o + j 1 M A T R r 7 F C F 4 0 j n E Y t O b v i c 0 H U E s B A i 0 A F A A C A A g A y F M u U z J V O t q n A A A A + Q A A A B I A A A A A A A A A A A A A A A A A A A A A A E N v b m Z p Z y 9 Q Y W N r Y W d l L n h t b F B L A Q I t A B Q A A g A I A M h T L l M P y u m r p A A A A O k A A A A T A A A A A A A A A A A A A A A A A P M A A A B b Q 2 9 u d G V u d F 9 U e X B l c 1 0 u e G 1 s U E s B A i 0 A F A A C A A g A y F M u U 2 x e r T n H A A A A F g E A A B M A A A A A A A A A A A A A A A A A 5 A E A A E Z v c m 1 1 b G F z L 1 N l Y 3 R p b 2 4 x L m 1 Q S w U G A A A A A A M A A w D C A A A A + A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E Q k A A A A A A A D v C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W V l d E R h d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N Z W V 0 R G F 0 Z S I g L z 4 8 R W 5 0 c n k g V H l w Z T 0 i R m l s b G V k Q 2 9 t c G x l d G V S Z X N 1 b H R U b 1 d v c m t z a G V l d C I g V m F s d W U 9 I m w x I i A v P j x F b n R y e S B U e X B l P S J G a W x s Q 2 9 s d W 1 u V H l w Z X M i I F Z h b H V l P S J z Q m c 9 P S I g L z 4 8 R W 5 0 c n k g V H l w Z T 0 i R m l s b E x h c 3 R V c G R h d G V k I i B W Y W x 1 Z T 0 i Z D I w M j E t M D k t M T R U M T c 6 M z A 6 M T Y u M D M 2 N T A 4 O V o i I C 8 + P E V u d H J 5 I F R 5 c G U 9 I k Z p b G x F c n J v c k N v d W 5 0 I i B W Y W x 1 Z T 0 i b D A i I C 8 + P E V u d H J 5 I F R 5 c G U 9 I l F 1 Z X J 5 S U Q i I F Z h b H V l P S J z N T V h M W M 0 Z T M t N T l j O C 0 0 Y W Q z L W I 5 O W E t O W Y w M T I 1 M W Q w Y 2 R j I i A v P j x F b n R y e S B U e X B l P S J G a W x s Q 2 9 s d W 1 u T m F t Z X M i I F Z h b H V l P S J z W y Z x d W 9 0 O 0 F 0 d H J p Y n V 0 Z T p U c m F j a 0 5 h b W U m c X V v d D t d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D b 3 V u d C I g V m F s d W U 9 I m w x N D k i I C 8 + P E V u d H J 5 I F R 5 c G U 9 I k 5 h d m l n Y X R p b 2 5 T d G V w T m F t Z S I g V m F s d W U 9 I n N O Y X Z p Z 2 F 0 a W 9 u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l Z X R E Y X R l L 0 N o Y W 5 n Z W Q g V H l w Z S 5 7 Q X R 0 c m l i d X R l O l R y Y W N r T m F t Z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N Z W V 0 R G F 0 Z S 9 D a G F u Z 2 V k I F R 5 c G U u e 0 F 0 d H J p Y n V 0 Z T p U c m F j a 0 5 h b W U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1 l Z X R E Y X R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Z X R E Y X R l L 1 R h Y m x l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Z X R E Y X R l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B S 1 n U Y X p L B M t R t w R p b z g V 0 A A A A A A g A A A A A A A 2 Y A A M A A A A A Q A A A A H m U W u Q H z D d W h s M p R K H q r n g A A A A A E g A A A o A A A A B A A A A C d 2 B / n T v b Z p n X W r j Y L O v P q U A A A A I Y 3 O l 9 Q M j X 7 7 R 7 J + A x 0 + e O q D 4 C W / T 4 e F G z o O B + d r M D j k U n j c c U Q Q D E 4 N t + U E p I r V j K u 1 e N p r J j V Z Y h m L e Z T 2 7 W g Y D V b z Q T m z A w 1 y r P v u H 6 c F A A A A A Y q 9 n P G S v 1 w z 5 L 8 + m 7 F J e t o t s M / < / D a t a M a s h u p > 
</file>

<file path=customXml/itemProps1.xml><?xml version="1.0" encoding="utf-8"?>
<ds:datastoreItem xmlns:ds="http://schemas.openxmlformats.org/officeDocument/2006/customXml" ds:itemID="{47B57153-136D-43C8-96CB-32C6EBCDBAE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NGC32</vt:lpstr>
      <vt:lpstr>TrackInfo</vt:lpstr>
    </vt:vector>
  </TitlesOfParts>
  <Company>NVGCB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Soo, Shuan</dc:creator>
  <cp:lastModifiedBy>Soo, Shuan</cp:lastModifiedBy>
  <dcterms:created xsi:type="dcterms:W3CDTF">2021-03-24T20:49:02Z</dcterms:created>
  <dcterms:modified xsi:type="dcterms:W3CDTF">2021-09-14T17:33:37Z</dcterms:modified>
</cp:coreProperties>
</file>