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FE0C" lockStructure="1"/>
  <bookViews>
    <workbookView xWindow="0" yWindow="0" windowWidth="24000" windowHeight="9435"/>
  </bookViews>
  <sheets>
    <sheet name="NGC-02" sheetId="1" r:id="rId1"/>
    <sheet name="Fee Schedule" sheetId="2" r:id="rId2"/>
  </sheets>
  <externalReferences>
    <externalReference r:id="rId3"/>
  </externalReferences>
  <definedNames>
    <definedName name="_xlnm.Print_Area" localSheetId="0">'NGC-02'!$A$1:$O$79</definedName>
    <definedName name="_xlnm.Print_Titles" localSheetId="1">'Fee Schedule'!$1:$2</definedName>
  </definedNames>
  <calcPr calcId="152511" fullCalcOnLoad="1"/>
</workbook>
</file>

<file path=xl/calcChain.xml><?xml version="1.0" encoding="utf-8"?>
<calcChain xmlns="http://schemas.openxmlformats.org/spreadsheetml/2006/main">
  <c r="M36" i="1" l="1"/>
  <c r="M57" i="1"/>
  <c r="B81" i="1"/>
  <c r="M46" i="1"/>
  <c r="C81" i="1"/>
  <c r="M48" i="1"/>
  <c r="M59" i="1"/>
  <c r="M54" i="1"/>
</calcChain>
</file>

<file path=xl/sharedStrings.xml><?xml version="1.0" encoding="utf-8"?>
<sst xmlns="http://schemas.openxmlformats.org/spreadsheetml/2006/main" count="84" uniqueCount="80">
  <si>
    <t xml:space="preserve">   NEVADA GAMING COMMISSION</t>
  </si>
  <si>
    <t>ANNUAL STATE LICENSE FEE REPORT BASED ON THE</t>
  </si>
  <si>
    <t>NUMBER OF GAMES TO BE OPERATED</t>
  </si>
  <si>
    <t>For Calendar Year: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</si>
  <si>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</si>
  <si>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</si>
  <si>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</si>
  <si>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</si>
  <si>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</si>
  <si>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</si>
  <si>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</si>
  <si>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</si>
  <si>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</si>
  <si>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</si>
  <si>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</si>
  <si>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</si>
  <si>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</si>
  <si>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r>
      <t>This report must be filed and fees paid PRIOR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to placing games into operation (NRS 463.380).  If games are to be added AFTER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the beginning of the calendar year, you must file a supplemental NGC-02.  State law requires that a penalty will be charged for late payments.  If you have any questions, please contact the Nevada Gaming Control Board, Tax and License Division.</t>
    </r>
  </si>
  <si>
    <t>The total number of games to be operated must be included on this report.</t>
  </si>
  <si>
    <t>(DO NOT INCLUDE POKER OR PAN TABLES AS THEY ARE EXEMPT FROM THIS FEE).</t>
  </si>
  <si>
    <t xml:space="preserve">Fee Schedule </t>
  </si>
  <si>
    <t>One game</t>
  </si>
  <si>
    <t>8 thru 10 games</t>
  </si>
  <si>
    <t>$              6,000 total</t>
  </si>
  <si>
    <t>Two games</t>
  </si>
  <si>
    <t>11 thru 13 games</t>
  </si>
  <si>
    <t>650 each</t>
  </si>
  <si>
    <t>Three games</t>
  </si>
  <si>
    <t>14 thru 16 games</t>
  </si>
  <si>
    <t>1,000 each</t>
  </si>
  <si>
    <t>Four Games</t>
  </si>
  <si>
    <t>17 plus games</t>
  </si>
  <si>
    <t>16,000 total + 200</t>
  </si>
  <si>
    <t>Five games</t>
  </si>
  <si>
    <t>for each game in excess of 16</t>
  </si>
  <si>
    <t>Six or seven games</t>
  </si>
  <si>
    <t>Annual Filing (Due December 31)</t>
  </si>
  <si>
    <t>Line 1.</t>
  </si>
  <si>
    <t>Enter the total number of games to be operated</t>
  </si>
  <si>
    <r>
      <t xml:space="preserve">(Include Keno, Bingo, Race Book, and Sports Pool) </t>
    </r>
    <r>
      <rPr>
        <b/>
        <sz val="10"/>
        <rFont val="Arial"/>
        <family val="2"/>
      </rPr>
      <t>Do not include Poker or Pan</t>
    </r>
  </si>
  <si>
    <t>Line 1a.</t>
  </si>
  <si>
    <t xml:space="preserve">TOTAL DUE ON ORGINAL FILING BEFORE PENALTY </t>
  </si>
  <si>
    <t>$</t>
  </si>
  <si>
    <t>Amendments (for game additions during the calendar year)</t>
  </si>
  <si>
    <t>A. Enter date of addition:</t>
  </si>
  <si>
    <t>Line 2.</t>
  </si>
  <si>
    <t>Enter the number of games licensed before this addition</t>
  </si>
  <si>
    <t>Line 2a.</t>
  </si>
  <si>
    <t>Enter the number of games to be added on the above date</t>
  </si>
  <si>
    <t>Line 2b.</t>
  </si>
  <si>
    <t>Total number of games licensed after addition</t>
  </si>
  <si>
    <t>Line 2c.</t>
  </si>
  <si>
    <t xml:space="preserve">TOTAL DUE ON AMENDED FILING BEFORE PENALTY </t>
  </si>
  <si>
    <t>Line 3.</t>
  </si>
  <si>
    <r>
      <t xml:space="preserve">Penalty for late payment </t>
    </r>
    <r>
      <rPr>
        <sz val="8"/>
        <rFont val="Arial"/>
        <family val="2"/>
      </rPr>
      <t>NRS 463.270 (5):     Enter number of day(s) late:</t>
    </r>
  </si>
  <si>
    <t>A.  Less than 10 days late:</t>
  </si>
  <si>
    <t>25% of the amount due, but not</t>
  </si>
  <si>
    <t xml:space="preserve">less than $50 and not more </t>
  </si>
  <si>
    <t>than $1,000</t>
  </si>
  <si>
    <t>B.  Ten or more days late:</t>
  </si>
  <si>
    <t>than $5,000</t>
  </si>
  <si>
    <t>Line 4.</t>
  </si>
  <si>
    <r>
      <t xml:space="preserve">TOTAL AMOUNT DUE </t>
    </r>
    <r>
      <rPr>
        <sz val="10"/>
        <rFont val="Arial"/>
        <family val="2"/>
      </rPr>
      <t>[Total of lines 1a or 2c and 3A or 3B]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</si>
  <si>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</si>
  <si>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</si>
  <si>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</si>
  <si>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</si>
  <si>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</si>
  <si>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</si>
  <si>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</si>
  <si>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</si>
  <si>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</si>
  <si>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</si>
  <si>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</si>
  <si>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>Number of Games</t>
  </si>
  <si>
    <t>Fees Due ($)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</si>
  <si>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</si>
  <si>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</si>
  <si>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</si>
  <si>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NGC-02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</si>
</sst>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[$-409]mmmm\ d\,\ yyyy;@"/>
    <numFmt numFmtId="167" formatCode="&quot;$&quot;#,##0.00"/>
  </numFmts>
  <fonts count="17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5" fillId="0" borderId="0"/>
  </cellStyleXfs>
  <cellXfs count="164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/>
    </xf>
    <xf numFmtId="164" fontId="5" fillId="0" borderId="0" xfId="2" applyNumberFormat="1" applyFont="1" applyFill="1" applyBorder="1" applyAlignment="1" applyProtection="1">
      <alignment horizontal="center" vertical="top"/>
    </xf>
    <xf numFmtId="0" fontId="5" fillId="0" borderId="0" xfId="0" applyFont="1" applyAlignment="1" applyProtection="1">
      <alignment wrapText="1"/>
    </xf>
    <xf numFmtId="0" fontId="5" fillId="0" borderId="0" xfId="0" applyFont="1" applyFill="1" applyBorder="1" applyAlignment="1" applyProtection="1">
      <alignment vertical="top"/>
    </xf>
    <xf numFmtId="165" fontId="5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44" fontId="1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166" fontId="1" fillId="0" borderId="0" xfId="0" applyNumberFormat="1" applyFont="1" applyBorder="1" applyAlignment="1" applyProtection="1">
      <alignment horizontal="center" vertical="center" wrapText="1"/>
    </xf>
    <xf numFmtId="165" fontId="0" fillId="0" borderId="0" xfId="2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  <protection hidden="1"/>
    </xf>
    <xf numFmtId="44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67" fontId="0" fillId="0" borderId="0" xfId="0" applyNumberFormat="1" applyBorder="1" applyAlignment="1" applyProtection="1">
      <alignment vertical="center"/>
    </xf>
    <xf numFmtId="43" fontId="1" fillId="0" borderId="0" xfId="2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167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6" fontId="0" fillId="0" borderId="0" xfId="0" applyNumberFormat="1" applyBorder="1" applyAlignment="1" applyProtection="1">
      <alignment horizontal="left" vertical="center"/>
    </xf>
    <xf numFmtId="4" fontId="1" fillId="0" borderId="0" xfId="2" applyNumberFormat="1" applyFont="1" applyBorder="1" applyAlignment="1" applyProtection="1">
      <alignment horizontal="right" vertical="center"/>
    </xf>
    <xf numFmtId="44" fontId="4" fillId="0" borderId="5" xfId="2" applyFont="1" applyBorder="1" applyAlignment="1" applyProtection="1">
      <alignment vertical="center"/>
    </xf>
    <xf numFmtId="44" fontId="1" fillId="0" borderId="0" xfId="2" applyFont="1" applyBorder="1" applyAlignment="1" applyProtection="1">
      <alignment horizontal="center" vertical="center"/>
    </xf>
    <xf numFmtId="43" fontId="0" fillId="0" borderId="0" xfId="2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/>
    <xf numFmtId="43" fontId="0" fillId="0" borderId="0" xfId="1" applyFont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right"/>
    </xf>
    <xf numFmtId="0" fontId="0" fillId="0" borderId="27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30" xfId="0" applyNumberFormat="1" applyBorder="1" applyAlignment="1" applyProtection="1">
      <alignment horizontal="left"/>
      <protection locked="0"/>
    </xf>
    <xf numFmtId="49" fontId="0" fillId="0" borderId="27" xfId="0" applyNumberFormat="1" applyFont="1" applyBorder="1" applyAlignment="1" applyProtection="1">
      <alignment horizontal="left" wrapText="1"/>
    </xf>
    <xf numFmtId="49" fontId="0" fillId="0" borderId="19" xfId="0" applyNumberFormat="1" applyFont="1" applyBorder="1" applyAlignment="1" applyProtection="1">
      <alignment horizontal="left" wrapText="1"/>
    </xf>
    <xf numFmtId="0" fontId="4" fillId="0" borderId="29" xfId="0" applyFont="1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19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vertical="center"/>
    </xf>
    <xf numFmtId="0" fontId="0" fillId="0" borderId="2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/>
    </xf>
    <xf numFmtId="44" fontId="5" fillId="0" borderId="0" xfId="2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right" vertical="top"/>
    </xf>
    <xf numFmtId="3" fontId="5" fillId="0" borderId="0" xfId="0" applyNumberFormat="1" applyFont="1" applyFill="1" applyBorder="1" applyAlignment="1" applyProtection="1">
      <alignment horizontal="right" vertical="top"/>
    </xf>
    <xf numFmtId="0" fontId="9" fillId="0" borderId="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37" fontId="0" fillId="0" borderId="14" xfId="2" applyNumberFormat="1" applyFont="1" applyBorder="1" applyAlignment="1" applyProtection="1">
      <alignment vertical="center"/>
      <protection locked="0"/>
    </xf>
    <xf numFmtId="37" fontId="0" fillId="0" borderId="15" xfId="2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39" fontId="1" fillId="0" borderId="9" xfId="2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</xf>
    <xf numFmtId="43" fontId="1" fillId="0" borderId="0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14" fontId="0" fillId="0" borderId="14" xfId="0" applyNumberFormat="1" applyFont="1" applyBorder="1" applyAlignment="1" applyProtection="1">
      <alignment horizontal="center" vertical="center" wrapText="1"/>
      <protection locked="0"/>
    </xf>
    <xf numFmtId="14" fontId="1" fillId="0" borderId="15" xfId="0" applyNumberFormat="1" applyFont="1" applyBorder="1" applyAlignment="1" applyProtection="1">
      <alignment horizontal="center" vertical="center" wrapText="1"/>
      <protection locked="0"/>
    </xf>
    <xf numFmtId="37" fontId="0" fillId="0" borderId="14" xfId="2" applyNumberFormat="1" applyFont="1" applyBorder="1" applyAlignment="1" applyProtection="1">
      <alignment vertical="center"/>
    </xf>
    <xf numFmtId="37" fontId="0" fillId="0" borderId="15" xfId="2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39" fontId="1" fillId="0" borderId="0" xfId="2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vertical="center"/>
    </xf>
    <xf numFmtId="43" fontId="1" fillId="0" borderId="0" xfId="2" applyNumberFormat="1" applyFont="1" applyBorder="1" applyAlignment="1" applyProtection="1">
      <alignment horizontal="right" vertical="center"/>
    </xf>
    <xf numFmtId="6" fontId="0" fillId="0" borderId="0" xfId="0" applyNumberFormat="1" applyFont="1" applyBorder="1" applyAlignment="1" applyProtection="1">
      <alignment horizontal="center" vertical="center"/>
    </xf>
    <xf numFmtId="6" fontId="1" fillId="0" borderId="0" xfId="0" applyNumberFormat="1" applyFont="1" applyBorder="1" applyAlignment="1" applyProtection="1">
      <alignment horizontal="center" vertical="center"/>
    </xf>
    <xf numFmtId="6" fontId="0" fillId="0" borderId="0" xfId="0" applyNumberFormat="1" applyFont="1" applyBorder="1" applyAlignment="1" applyProtection="1">
      <alignment horizontal="left" vertical="center"/>
    </xf>
    <xf numFmtId="6" fontId="1" fillId="0" borderId="0" xfId="0" applyNumberFormat="1" applyFont="1" applyBorder="1" applyAlignment="1" applyProtection="1">
      <alignment horizontal="left" vertical="center"/>
    </xf>
    <xf numFmtId="4" fontId="1" fillId="0" borderId="9" xfId="2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left" vertical="center"/>
    </xf>
    <xf numFmtId="4" fontId="0" fillId="0" borderId="12" xfId="2" applyNumberFormat="1" applyFont="1" applyBorder="1" applyAlignment="1" applyProtection="1">
      <alignment horizontal="right" vertical="center"/>
    </xf>
    <xf numFmtId="0" fontId="13" fillId="0" borderId="0" xfId="4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</xf>
  </cellXfs>
  <cellStyles count="6">
    <cellStyle name="Comma 2" xfId="1"/>
    <cellStyle name="Currency" xfId="2" builtinId="4"/>
    <cellStyle name="Currency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35</xdr:row>
      <xdr:rowOff>104774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400050" y="4905374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llections\Misc\Tax%20Forms\Tax%20Forms%20(07.01.15)\New%20Forms%20(07.01.1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W's"/>
      <sheetName val="NGC-01 "/>
      <sheetName val="NGC-01 (Advance Payment Only)"/>
      <sheetName val="NGC-02"/>
      <sheetName val="Fee Schedule"/>
      <sheetName val="NGC-04"/>
      <sheetName val="NGC-04 (Schedule)"/>
      <sheetName val="NGC-11"/>
      <sheetName val="NGC-12"/>
      <sheetName val="NGC-13"/>
      <sheetName val="NGC-14"/>
      <sheetName val="NGC-14 (Schedule)"/>
      <sheetName val="NGC-15"/>
      <sheetName val="Sheet1"/>
      <sheetName val="NGC-15 (Schedule)"/>
      <sheetName val="NGC-16"/>
      <sheetName val="NGC-18"/>
      <sheetName val="NGC-19A"/>
      <sheetName val="NGC-19M"/>
      <sheetName val="NGC-19O"/>
      <sheetName val="NGC-19P"/>
      <sheetName val="NGC-19S"/>
      <sheetName val="NGC-20"/>
      <sheetName val="NGC-20A"/>
      <sheetName val="NGC-21D"/>
      <sheetName val="NGC-21M"/>
      <sheetName val="NGC-21P"/>
      <sheetName val="NGC-25"/>
      <sheetName val="NGC-25I"/>
      <sheetName val="NGC-25O"/>
      <sheetName val="NGC-27"/>
      <sheetName val="NGC-30"/>
      <sheetName val="NGC-31"/>
      <sheetName val="Device Codes"/>
      <sheetName val="NGC-36 (Summary Page)"/>
      <sheetName val="NGC-36 "/>
      <sheetName val="Reg. 6.130(1)(a)"/>
      <sheetName val="Reg 6.130(1)(b)"/>
      <sheetName val="NGC PMT 1"/>
    </sheetNames>
    <sheetDataSet>
      <sheetData sheetId="0"/>
      <sheetData sheetId="1"/>
      <sheetData sheetId="2"/>
      <sheetData sheetId="3"/>
      <sheetData sheetId="4">
        <row r="1">
          <cell r="A1" t="str">
            <v>Number of Games</v>
          </cell>
          <cell r="B1" t="str">
            <v>Fees Due ($)</v>
          </cell>
        </row>
        <row r="2">
          <cell r="A2">
            <v>0</v>
          </cell>
          <cell r="B2">
            <v>0</v>
          </cell>
        </row>
        <row r="3">
          <cell r="A3">
            <v>1</v>
          </cell>
          <cell r="B3">
            <v>100</v>
          </cell>
        </row>
        <row r="4">
          <cell r="A4">
            <v>2</v>
          </cell>
          <cell r="B4">
            <v>200</v>
          </cell>
        </row>
        <row r="5">
          <cell r="A5">
            <v>3</v>
          </cell>
          <cell r="B5">
            <v>400</v>
          </cell>
        </row>
        <row r="6">
          <cell r="A6">
            <v>4</v>
          </cell>
          <cell r="B6">
            <v>750</v>
          </cell>
        </row>
        <row r="7">
          <cell r="A7">
            <v>5</v>
          </cell>
          <cell r="B7">
            <v>1750</v>
          </cell>
        </row>
        <row r="8">
          <cell r="A8">
            <v>6</v>
          </cell>
          <cell r="B8">
            <v>3000</v>
          </cell>
        </row>
        <row r="9">
          <cell r="A9">
            <v>7</v>
          </cell>
          <cell r="B9">
            <v>3000</v>
          </cell>
        </row>
        <row r="10">
          <cell r="A10">
            <v>8</v>
          </cell>
          <cell r="B10">
            <v>6000</v>
          </cell>
        </row>
        <row r="11">
          <cell r="A11">
            <v>9</v>
          </cell>
          <cell r="B11">
            <v>6000</v>
          </cell>
        </row>
        <row r="12">
          <cell r="A12">
            <v>10</v>
          </cell>
          <cell r="B12">
            <v>6000</v>
          </cell>
        </row>
        <row r="13">
          <cell r="A13">
            <v>11</v>
          </cell>
          <cell r="B13">
            <v>7150</v>
          </cell>
        </row>
        <row r="14">
          <cell r="A14">
            <v>12</v>
          </cell>
          <cell r="B14">
            <v>7800</v>
          </cell>
        </row>
        <row r="15">
          <cell r="A15">
            <v>13</v>
          </cell>
          <cell r="B15">
            <v>8450</v>
          </cell>
        </row>
        <row r="16">
          <cell r="A16">
            <v>14</v>
          </cell>
          <cell r="B16">
            <v>14000</v>
          </cell>
        </row>
        <row r="17">
          <cell r="A17">
            <v>15</v>
          </cell>
          <cell r="B17">
            <v>15000</v>
          </cell>
        </row>
        <row r="18">
          <cell r="A18">
            <v>16</v>
          </cell>
          <cell r="B18">
            <v>16000</v>
          </cell>
        </row>
        <row r="19">
          <cell r="A19">
            <v>17</v>
          </cell>
          <cell r="B19">
            <v>16200</v>
          </cell>
        </row>
        <row r="20">
          <cell r="A20">
            <v>18</v>
          </cell>
          <cell r="B20">
            <v>16400</v>
          </cell>
        </row>
        <row r="21">
          <cell r="A21">
            <v>19</v>
          </cell>
          <cell r="B21">
            <v>16600</v>
          </cell>
        </row>
        <row r="22">
          <cell r="A22">
            <v>20</v>
          </cell>
          <cell r="B22">
            <v>16800</v>
          </cell>
        </row>
        <row r="23">
          <cell r="A23">
            <v>21</v>
          </cell>
          <cell r="B23">
            <v>17000</v>
          </cell>
        </row>
        <row r="24">
          <cell r="A24">
            <v>22</v>
          </cell>
          <cell r="B24">
            <v>17200</v>
          </cell>
        </row>
        <row r="25">
          <cell r="A25">
            <v>23</v>
          </cell>
          <cell r="B25">
            <v>17400</v>
          </cell>
        </row>
        <row r="26">
          <cell r="A26">
            <v>24</v>
          </cell>
          <cell r="B26">
            <v>17600</v>
          </cell>
        </row>
        <row r="27">
          <cell r="A27">
            <v>25</v>
          </cell>
          <cell r="B27">
            <v>17800</v>
          </cell>
        </row>
        <row r="28">
          <cell r="A28">
            <v>26</v>
          </cell>
          <cell r="B28">
            <v>18000</v>
          </cell>
        </row>
        <row r="29">
          <cell r="A29">
            <v>27</v>
          </cell>
          <cell r="B29">
            <v>18200</v>
          </cell>
        </row>
        <row r="30">
          <cell r="A30">
            <v>28</v>
          </cell>
          <cell r="B30">
            <v>18400</v>
          </cell>
        </row>
        <row r="31">
          <cell r="A31">
            <v>29</v>
          </cell>
          <cell r="B31">
            <v>18600</v>
          </cell>
        </row>
        <row r="32">
          <cell r="A32">
            <v>30</v>
          </cell>
          <cell r="B32">
            <v>18800</v>
          </cell>
        </row>
        <row r="33">
          <cell r="A33">
            <v>31</v>
          </cell>
          <cell r="B33">
            <v>19000</v>
          </cell>
        </row>
        <row r="34">
          <cell r="A34">
            <v>32</v>
          </cell>
          <cell r="B34">
            <v>19200</v>
          </cell>
        </row>
        <row r="35">
          <cell r="A35">
            <v>33</v>
          </cell>
          <cell r="B35">
            <v>19400</v>
          </cell>
        </row>
        <row r="36">
          <cell r="A36">
            <v>34</v>
          </cell>
          <cell r="B36">
            <v>19600</v>
          </cell>
        </row>
        <row r="37">
          <cell r="A37">
            <v>35</v>
          </cell>
          <cell r="B37">
            <v>19800</v>
          </cell>
        </row>
        <row r="38">
          <cell r="A38">
            <v>36</v>
          </cell>
          <cell r="B38">
            <v>20000</v>
          </cell>
        </row>
        <row r="39">
          <cell r="A39">
            <v>37</v>
          </cell>
          <cell r="B39">
            <v>20200</v>
          </cell>
        </row>
        <row r="40">
          <cell r="A40">
            <v>38</v>
          </cell>
          <cell r="B40">
            <v>20400</v>
          </cell>
        </row>
        <row r="41">
          <cell r="A41">
            <v>39</v>
          </cell>
          <cell r="B41">
            <v>20600</v>
          </cell>
        </row>
        <row r="42">
          <cell r="A42">
            <v>40</v>
          </cell>
          <cell r="B42">
            <v>20800</v>
          </cell>
        </row>
        <row r="43">
          <cell r="A43">
            <v>41</v>
          </cell>
          <cell r="B43">
            <v>21000</v>
          </cell>
        </row>
        <row r="44">
          <cell r="A44">
            <v>42</v>
          </cell>
          <cell r="B44">
            <v>21200</v>
          </cell>
        </row>
        <row r="45">
          <cell r="A45">
            <v>43</v>
          </cell>
          <cell r="B45">
            <v>21400</v>
          </cell>
        </row>
        <row r="46">
          <cell r="A46">
            <v>44</v>
          </cell>
          <cell r="B46">
            <v>21600</v>
          </cell>
        </row>
        <row r="47">
          <cell r="A47">
            <v>45</v>
          </cell>
          <cell r="B47">
            <v>21800</v>
          </cell>
        </row>
        <row r="48">
          <cell r="A48">
            <v>46</v>
          </cell>
          <cell r="B48">
            <v>22000</v>
          </cell>
        </row>
        <row r="49">
          <cell r="A49">
            <v>47</v>
          </cell>
          <cell r="B49">
            <v>22200</v>
          </cell>
        </row>
        <row r="50">
          <cell r="A50">
            <v>48</v>
          </cell>
          <cell r="B50">
            <v>22400</v>
          </cell>
        </row>
        <row r="51">
          <cell r="A51">
            <v>49</v>
          </cell>
          <cell r="B51">
            <v>22600</v>
          </cell>
        </row>
        <row r="52">
          <cell r="A52">
            <v>50</v>
          </cell>
          <cell r="B52">
            <v>22800</v>
          </cell>
        </row>
        <row r="53">
          <cell r="A53">
            <v>51</v>
          </cell>
          <cell r="B53">
            <v>23000</v>
          </cell>
        </row>
        <row r="54">
          <cell r="A54">
            <v>52</v>
          </cell>
          <cell r="B54">
            <v>23200</v>
          </cell>
        </row>
        <row r="55">
          <cell r="A55">
            <v>53</v>
          </cell>
          <cell r="B55">
            <v>23400</v>
          </cell>
        </row>
        <row r="56">
          <cell r="A56">
            <v>54</v>
          </cell>
          <cell r="B56">
            <v>23600</v>
          </cell>
        </row>
        <row r="57">
          <cell r="A57">
            <v>55</v>
          </cell>
          <cell r="B57">
            <v>23800</v>
          </cell>
        </row>
        <row r="58">
          <cell r="A58">
            <v>56</v>
          </cell>
          <cell r="B58">
            <v>24000</v>
          </cell>
        </row>
        <row r="59">
          <cell r="A59">
            <v>57</v>
          </cell>
          <cell r="B59">
            <v>24200</v>
          </cell>
        </row>
        <row r="60">
          <cell r="A60">
            <v>58</v>
          </cell>
          <cell r="B60">
            <v>24400</v>
          </cell>
        </row>
        <row r="61">
          <cell r="A61">
            <v>59</v>
          </cell>
          <cell r="B61">
            <v>24600</v>
          </cell>
        </row>
        <row r="62">
          <cell r="A62">
            <v>60</v>
          </cell>
          <cell r="B62">
            <v>24800</v>
          </cell>
        </row>
        <row r="63">
          <cell r="A63">
            <v>61</v>
          </cell>
          <cell r="B63">
            <v>25000</v>
          </cell>
        </row>
        <row r="64">
          <cell r="A64">
            <v>62</v>
          </cell>
          <cell r="B64">
            <v>25200</v>
          </cell>
        </row>
        <row r="65">
          <cell r="A65">
            <v>63</v>
          </cell>
          <cell r="B65">
            <v>25400</v>
          </cell>
        </row>
        <row r="66">
          <cell r="A66">
            <v>64</v>
          </cell>
          <cell r="B66">
            <v>25600</v>
          </cell>
        </row>
        <row r="67">
          <cell r="A67">
            <v>65</v>
          </cell>
          <cell r="B67">
            <v>25800</v>
          </cell>
        </row>
        <row r="68">
          <cell r="A68">
            <v>66</v>
          </cell>
          <cell r="B68">
            <v>26000</v>
          </cell>
        </row>
        <row r="69">
          <cell r="A69">
            <v>67</v>
          </cell>
          <cell r="B69">
            <v>26200</v>
          </cell>
        </row>
        <row r="70">
          <cell r="A70">
            <v>68</v>
          </cell>
          <cell r="B70">
            <v>26400</v>
          </cell>
        </row>
        <row r="71">
          <cell r="A71">
            <v>69</v>
          </cell>
          <cell r="B71">
            <v>26600</v>
          </cell>
        </row>
        <row r="72">
          <cell r="A72">
            <v>70</v>
          </cell>
          <cell r="B72">
            <v>26800</v>
          </cell>
        </row>
        <row r="73">
          <cell r="A73">
            <v>71</v>
          </cell>
          <cell r="B73">
            <v>27000</v>
          </cell>
        </row>
        <row r="74">
          <cell r="A74">
            <v>72</v>
          </cell>
          <cell r="B74">
            <v>27200</v>
          </cell>
        </row>
        <row r="75">
          <cell r="A75">
            <v>73</v>
          </cell>
          <cell r="B75">
            <v>27400</v>
          </cell>
        </row>
        <row r="76">
          <cell r="A76">
            <v>74</v>
          </cell>
          <cell r="B76">
            <v>27600</v>
          </cell>
        </row>
        <row r="77">
          <cell r="A77">
            <v>75</v>
          </cell>
          <cell r="B77">
            <v>27800</v>
          </cell>
        </row>
        <row r="78">
          <cell r="A78">
            <v>76</v>
          </cell>
          <cell r="B78">
            <v>28000</v>
          </cell>
        </row>
        <row r="79">
          <cell r="A79">
            <v>77</v>
          </cell>
          <cell r="B79">
            <v>28200</v>
          </cell>
        </row>
        <row r="80">
          <cell r="A80">
            <v>78</v>
          </cell>
          <cell r="B80">
            <v>28400</v>
          </cell>
        </row>
        <row r="81">
          <cell r="A81">
            <v>79</v>
          </cell>
          <cell r="B81">
            <v>28600</v>
          </cell>
        </row>
        <row r="82">
          <cell r="A82">
            <v>80</v>
          </cell>
          <cell r="B82">
            <v>28800</v>
          </cell>
        </row>
        <row r="83">
          <cell r="A83">
            <v>81</v>
          </cell>
          <cell r="B83">
            <v>29000</v>
          </cell>
        </row>
        <row r="84">
          <cell r="A84">
            <v>82</v>
          </cell>
          <cell r="B84">
            <v>29200</v>
          </cell>
        </row>
        <row r="85">
          <cell r="A85">
            <v>83</v>
          </cell>
          <cell r="B85">
            <v>29400</v>
          </cell>
        </row>
        <row r="86">
          <cell r="A86">
            <v>84</v>
          </cell>
          <cell r="B86">
            <v>29600</v>
          </cell>
        </row>
        <row r="87">
          <cell r="A87">
            <v>85</v>
          </cell>
          <cell r="B87">
            <v>29800</v>
          </cell>
        </row>
        <row r="88">
          <cell r="A88">
            <v>86</v>
          </cell>
          <cell r="B88">
            <v>30000</v>
          </cell>
        </row>
        <row r="89">
          <cell r="A89">
            <v>87</v>
          </cell>
          <cell r="B89">
            <v>30200</v>
          </cell>
        </row>
        <row r="90">
          <cell r="A90">
            <v>88</v>
          </cell>
          <cell r="B90">
            <v>30400</v>
          </cell>
        </row>
        <row r="91">
          <cell r="A91">
            <v>89</v>
          </cell>
          <cell r="B91">
            <v>30600</v>
          </cell>
        </row>
        <row r="92">
          <cell r="A92">
            <v>90</v>
          </cell>
          <cell r="B92">
            <v>30800</v>
          </cell>
        </row>
        <row r="93">
          <cell r="A93">
            <v>91</v>
          </cell>
          <cell r="B93">
            <v>31000</v>
          </cell>
        </row>
        <row r="94">
          <cell r="A94">
            <v>92</v>
          </cell>
          <cell r="B94">
            <v>31200</v>
          </cell>
        </row>
        <row r="95">
          <cell r="A95">
            <v>93</v>
          </cell>
          <cell r="B95">
            <v>31400</v>
          </cell>
        </row>
        <row r="96">
          <cell r="A96">
            <v>94</v>
          </cell>
          <cell r="B96">
            <v>31600</v>
          </cell>
        </row>
        <row r="97">
          <cell r="A97">
            <v>95</v>
          </cell>
          <cell r="B97">
            <v>31800</v>
          </cell>
        </row>
        <row r="98">
          <cell r="A98">
            <v>96</v>
          </cell>
          <cell r="B98">
            <v>32000</v>
          </cell>
        </row>
        <row r="99">
          <cell r="A99">
            <v>97</v>
          </cell>
          <cell r="B99">
            <v>32200</v>
          </cell>
        </row>
        <row r="100">
          <cell r="A100">
            <v>98</v>
          </cell>
          <cell r="B100">
            <v>32400</v>
          </cell>
        </row>
        <row r="101">
          <cell r="A101">
            <v>99</v>
          </cell>
          <cell r="B101">
            <v>32600</v>
          </cell>
        </row>
        <row r="102">
          <cell r="A102">
            <v>100</v>
          </cell>
          <cell r="B102">
            <v>32800</v>
          </cell>
        </row>
        <row r="103">
          <cell r="A103">
            <v>101</v>
          </cell>
          <cell r="B103">
            <v>33000</v>
          </cell>
        </row>
        <row r="104">
          <cell r="A104">
            <v>102</v>
          </cell>
          <cell r="B104">
            <v>33200</v>
          </cell>
        </row>
        <row r="105">
          <cell r="A105">
            <v>103</v>
          </cell>
          <cell r="B105">
            <v>33400</v>
          </cell>
        </row>
        <row r="106">
          <cell r="A106">
            <v>104</v>
          </cell>
          <cell r="B106">
            <v>33600</v>
          </cell>
        </row>
        <row r="107">
          <cell r="A107">
            <v>105</v>
          </cell>
          <cell r="B107">
            <v>33800</v>
          </cell>
        </row>
        <row r="108">
          <cell r="A108">
            <v>106</v>
          </cell>
          <cell r="B108">
            <v>34000</v>
          </cell>
        </row>
        <row r="109">
          <cell r="A109">
            <v>107</v>
          </cell>
          <cell r="B109">
            <v>34200</v>
          </cell>
        </row>
        <row r="110">
          <cell r="A110">
            <v>108</v>
          </cell>
          <cell r="B110">
            <v>34400</v>
          </cell>
        </row>
        <row r="111">
          <cell r="A111">
            <v>109</v>
          </cell>
          <cell r="B111">
            <v>34600</v>
          </cell>
        </row>
        <row r="112">
          <cell r="A112">
            <v>110</v>
          </cell>
          <cell r="B112">
            <v>34800</v>
          </cell>
        </row>
        <row r="113">
          <cell r="A113">
            <v>111</v>
          </cell>
          <cell r="B113">
            <v>35000</v>
          </cell>
        </row>
        <row r="114">
          <cell r="A114">
            <v>112</v>
          </cell>
          <cell r="B114">
            <v>35200</v>
          </cell>
        </row>
        <row r="115">
          <cell r="A115">
            <v>113</v>
          </cell>
          <cell r="B115">
            <v>35400</v>
          </cell>
        </row>
        <row r="116">
          <cell r="A116">
            <v>114</v>
          </cell>
          <cell r="B116">
            <v>35600</v>
          </cell>
        </row>
        <row r="117">
          <cell r="A117">
            <v>115</v>
          </cell>
          <cell r="B117">
            <v>35800</v>
          </cell>
        </row>
        <row r="118">
          <cell r="A118">
            <v>116</v>
          </cell>
          <cell r="B118">
            <v>36000</v>
          </cell>
        </row>
        <row r="119">
          <cell r="A119">
            <v>117</v>
          </cell>
          <cell r="B119">
            <v>36200</v>
          </cell>
        </row>
        <row r="120">
          <cell r="A120">
            <v>118</v>
          </cell>
          <cell r="B120">
            <v>36400</v>
          </cell>
        </row>
        <row r="121">
          <cell r="A121">
            <v>119</v>
          </cell>
          <cell r="B121">
            <v>36600</v>
          </cell>
        </row>
        <row r="122">
          <cell r="A122">
            <v>120</v>
          </cell>
          <cell r="B122">
            <v>36800</v>
          </cell>
        </row>
        <row r="123">
          <cell r="A123">
            <v>121</v>
          </cell>
          <cell r="B123">
            <v>37000</v>
          </cell>
        </row>
        <row r="124">
          <cell r="A124">
            <v>122</v>
          </cell>
          <cell r="B124">
            <v>37200</v>
          </cell>
        </row>
        <row r="125">
          <cell r="A125">
            <v>123</v>
          </cell>
          <cell r="B125">
            <v>37400</v>
          </cell>
        </row>
        <row r="126">
          <cell r="A126">
            <v>124</v>
          </cell>
          <cell r="B126">
            <v>37600</v>
          </cell>
        </row>
        <row r="127">
          <cell r="A127">
            <v>125</v>
          </cell>
          <cell r="B127">
            <v>37800</v>
          </cell>
        </row>
        <row r="128">
          <cell r="A128">
            <v>126</v>
          </cell>
          <cell r="B128">
            <v>38000</v>
          </cell>
        </row>
        <row r="129">
          <cell r="A129">
            <v>127</v>
          </cell>
          <cell r="B129">
            <v>38200</v>
          </cell>
        </row>
        <row r="130">
          <cell r="A130">
            <v>128</v>
          </cell>
          <cell r="B130">
            <v>38400</v>
          </cell>
        </row>
        <row r="131">
          <cell r="A131">
            <v>129</v>
          </cell>
          <cell r="B131">
            <v>38600</v>
          </cell>
        </row>
        <row r="132">
          <cell r="A132">
            <v>130</v>
          </cell>
          <cell r="B132">
            <v>38800</v>
          </cell>
        </row>
        <row r="133">
          <cell r="A133">
            <v>131</v>
          </cell>
          <cell r="B133">
            <v>39000</v>
          </cell>
        </row>
        <row r="134">
          <cell r="A134">
            <v>132</v>
          </cell>
          <cell r="B134">
            <v>39200</v>
          </cell>
        </row>
        <row r="135">
          <cell r="A135">
            <v>133</v>
          </cell>
          <cell r="B135">
            <v>39400</v>
          </cell>
        </row>
        <row r="136">
          <cell r="A136">
            <v>134</v>
          </cell>
          <cell r="B136">
            <v>39600</v>
          </cell>
        </row>
        <row r="137">
          <cell r="A137">
            <v>135</v>
          </cell>
          <cell r="B137">
            <v>39800</v>
          </cell>
        </row>
        <row r="138">
          <cell r="A138">
            <v>136</v>
          </cell>
          <cell r="B138">
            <v>40000</v>
          </cell>
        </row>
        <row r="139">
          <cell r="A139">
            <v>137</v>
          </cell>
          <cell r="B139">
            <v>40200</v>
          </cell>
        </row>
        <row r="140">
          <cell r="A140">
            <v>138</v>
          </cell>
          <cell r="B140">
            <v>40400</v>
          </cell>
        </row>
        <row r="141">
          <cell r="A141">
            <v>139</v>
          </cell>
          <cell r="B141">
            <v>40600</v>
          </cell>
        </row>
        <row r="142">
          <cell r="A142">
            <v>140</v>
          </cell>
          <cell r="B142">
            <v>40800</v>
          </cell>
        </row>
        <row r="143">
          <cell r="A143">
            <v>141</v>
          </cell>
          <cell r="B143">
            <v>41000</v>
          </cell>
        </row>
        <row r="144">
          <cell r="A144">
            <v>142</v>
          </cell>
          <cell r="B144">
            <v>41200</v>
          </cell>
        </row>
        <row r="145">
          <cell r="A145">
            <v>143</v>
          </cell>
          <cell r="B145">
            <v>41400</v>
          </cell>
        </row>
        <row r="146">
          <cell r="A146">
            <v>144</v>
          </cell>
          <cell r="B146">
            <v>41600</v>
          </cell>
        </row>
        <row r="147">
          <cell r="A147">
            <v>145</v>
          </cell>
          <cell r="B147">
            <v>41800</v>
          </cell>
        </row>
        <row r="148">
          <cell r="A148">
            <v>146</v>
          </cell>
          <cell r="B148">
            <v>42000</v>
          </cell>
        </row>
        <row r="149">
          <cell r="A149">
            <v>147</v>
          </cell>
          <cell r="B149">
            <v>42200</v>
          </cell>
        </row>
        <row r="150">
          <cell r="A150">
            <v>148</v>
          </cell>
          <cell r="B150">
            <v>42400</v>
          </cell>
        </row>
        <row r="151">
          <cell r="A151">
            <v>149</v>
          </cell>
          <cell r="B151">
            <v>42600</v>
          </cell>
        </row>
        <row r="152">
          <cell r="A152">
            <v>150</v>
          </cell>
          <cell r="B152">
            <v>42800</v>
          </cell>
        </row>
        <row r="153">
          <cell r="A153">
            <v>151</v>
          </cell>
          <cell r="B153">
            <v>43000</v>
          </cell>
        </row>
        <row r="154">
          <cell r="A154">
            <v>152</v>
          </cell>
          <cell r="B154">
            <v>43200</v>
          </cell>
        </row>
        <row r="155">
          <cell r="A155">
            <v>153</v>
          </cell>
          <cell r="B155">
            <v>43400</v>
          </cell>
        </row>
        <row r="156">
          <cell r="A156">
            <v>154</v>
          </cell>
          <cell r="B156">
            <v>43600</v>
          </cell>
        </row>
        <row r="157">
          <cell r="A157">
            <v>155</v>
          </cell>
          <cell r="B157">
            <v>43800</v>
          </cell>
        </row>
        <row r="158">
          <cell r="A158">
            <v>156</v>
          </cell>
          <cell r="B158">
            <v>44000</v>
          </cell>
        </row>
        <row r="159">
          <cell r="A159">
            <v>157</v>
          </cell>
          <cell r="B159">
            <v>44200</v>
          </cell>
        </row>
        <row r="160">
          <cell r="A160">
            <v>158</v>
          </cell>
          <cell r="B160">
            <v>44400</v>
          </cell>
        </row>
        <row r="161">
          <cell r="A161">
            <v>159</v>
          </cell>
          <cell r="B161">
            <v>44600</v>
          </cell>
        </row>
        <row r="162">
          <cell r="A162">
            <v>160</v>
          </cell>
          <cell r="B162">
            <v>44800</v>
          </cell>
        </row>
        <row r="163">
          <cell r="A163">
            <v>161</v>
          </cell>
          <cell r="B163">
            <v>45000</v>
          </cell>
        </row>
        <row r="164">
          <cell r="A164">
            <v>162</v>
          </cell>
          <cell r="B164">
            <v>45200</v>
          </cell>
        </row>
        <row r="165">
          <cell r="A165">
            <v>163</v>
          </cell>
          <cell r="B165">
            <v>45400</v>
          </cell>
        </row>
        <row r="166">
          <cell r="A166">
            <v>164</v>
          </cell>
          <cell r="B166">
            <v>45600</v>
          </cell>
        </row>
        <row r="167">
          <cell r="A167">
            <v>165</v>
          </cell>
          <cell r="B167">
            <v>45800</v>
          </cell>
        </row>
        <row r="168">
          <cell r="A168">
            <v>166</v>
          </cell>
          <cell r="B168">
            <v>46000</v>
          </cell>
        </row>
        <row r="169">
          <cell r="A169">
            <v>167</v>
          </cell>
          <cell r="B169">
            <v>46200</v>
          </cell>
        </row>
        <row r="170">
          <cell r="A170">
            <v>168</v>
          </cell>
          <cell r="B170">
            <v>46400</v>
          </cell>
        </row>
        <row r="171">
          <cell r="A171">
            <v>169</v>
          </cell>
          <cell r="B171">
            <v>46600</v>
          </cell>
        </row>
        <row r="172">
          <cell r="A172">
            <v>170</v>
          </cell>
          <cell r="B172">
            <v>46800</v>
          </cell>
        </row>
        <row r="173">
          <cell r="A173">
            <v>171</v>
          </cell>
          <cell r="B173">
            <v>47000</v>
          </cell>
        </row>
        <row r="174">
          <cell r="A174">
            <v>172</v>
          </cell>
          <cell r="B174">
            <v>47200</v>
          </cell>
        </row>
        <row r="175">
          <cell r="A175">
            <v>173</v>
          </cell>
          <cell r="B175">
            <v>47400</v>
          </cell>
        </row>
        <row r="176">
          <cell r="A176">
            <v>174</v>
          </cell>
          <cell r="B176">
            <v>47600</v>
          </cell>
        </row>
        <row r="177">
          <cell r="A177">
            <v>175</v>
          </cell>
          <cell r="B177">
            <v>47800</v>
          </cell>
        </row>
        <row r="178">
          <cell r="A178">
            <v>176</v>
          </cell>
          <cell r="B178">
            <v>48000</v>
          </cell>
        </row>
        <row r="179">
          <cell r="A179">
            <v>177</v>
          </cell>
          <cell r="B179">
            <v>48200</v>
          </cell>
        </row>
        <row r="180">
          <cell r="A180">
            <v>178</v>
          </cell>
          <cell r="B180">
            <v>48400</v>
          </cell>
        </row>
        <row r="181">
          <cell r="A181">
            <v>179</v>
          </cell>
          <cell r="B181">
            <v>48600</v>
          </cell>
        </row>
        <row r="182">
          <cell r="A182">
            <v>180</v>
          </cell>
          <cell r="B182">
            <v>48800</v>
          </cell>
        </row>
        <row r="183">
          <cell r="A183">
            <v>181</v>
          </cell>
          <cell r="B183">
            <v>49000</v>
          </cell>
        </row>
        <row r="184">
          <cell r="A184">
            <v>182</v>
          </cell>
          <cell r="B184">
            <v>49200</v>
          </cell>
        </row>
        <row r="185">
          <cell r="A185">
            <v>183</v>
          </cell>
          <cell r="B185">
            <v>49400</v>
          </cell>
        </row>
        <row r="186">
          <cell r="A186">
            <v>184</v>
          </cell>
          <cell r="B186">
            <v>49600</v>
          </cell>
        </row>
        <row r="187">
          <cell r="A187">
            <v>185</v>
          </cell>
          <cell r="B187">
            <v>49800</v>
          </cell>
        </row>
        <row r="188">
          <cell r="A188">
            <v>186</v>
          </cell>
          <cell r="B188">
            <v>50000</v>
          </cell>
        </row>
        <row r="189">
          <cell r="A189">
            <v>187</v>
          </cell>
          <cell r="B189">
            <v>50200</v>
          </cell>
        </row>
        <row r="190">
          <cell r="A190">
            <v>188</v>
          </cell>
          <cell r="B190">
            <v>50400</v>
          </cell>
        </row>
        <row r="191">
          <cell r="A191">
            <v>189</v>
          </cell>
          <cell r="B191">
            <v>50600</v>
          </cell>
        </row>
        <row r="192">
          <cell r="A192">
            <v>190</v>
          </cell>
          <cell r="B192">
            <v>50800</v>
          </cell>
        </row>
        <row r="193">
          <cell r="A193">
            <v>191</v>
          </cell>
          <cell r="B193">
            <v>51000</v>
          </cell>
        </row>
        <row r="194">
          <cell r="A194">
            <v>192</v>
          </cell>
          <cell r="B194">
            <v>51200</v>
          </cell>
        </row>
        <row r="195">
          <cell r="A195">
            <v>193</v>
          </cell>
          <cell r="B195">
            <v>51400</v>
          </cell>
        </row>
        <row r="196">
          <cell r="A196">
            <v>194</v>
          </cell>
          <cell r="B196">
            <v>51600</v>
          </cell>
        </row>
        <row r="197">
          <cell r="A197">
            <v>195</v>
          </cell>
          <cell r="B197">
            <v>51800</v>
          </cell>
        </row>
        <row r="198">
          <cell r="A198">
            <v>196</v>
          </cell>
          <cell r="B198">
            <v>52000</v>
          </cell>
        </row>
        <row r="199">
          <cell r="A199">
            <v>197</v>
          </cell>
          <cell r="B199">
            <v>52200</v>
          </cell>
        </row>
        <row r="200">
          <cell r="A200">
            <v>198</v>
          </cell>
          <cell r="B200">
            <v>52400</v>
          </cell>
        </row>
        <row r="201">
          <cell r="A201">
            <v>199</v>
          </cell>
          <cell r="B201">
            <v>52600</v>
          </cell>
        </row>
        <row r="202">
          <cell r="A202">
            <v>200</v>
          </cell>
          <cell r="B202">
            <v>52800</v>
          </cell>
        </row>
        <row r="203">
          <cell r="A203">
            <v>201</v>
          </cell>
          <cell r="B203">
            <v>53000</v>
          </cell>
        </row>
        <row r="204">
          <cell r="A204">
            <v>202</v>
          </cell>
          <cell r="B204">
            <v>53200</v>
          </cell>
        </row>
        <row r="205">
          <cell r="A205">
            <v>203</v>
          </cell>
          <cell r="B205">
            <v>53400</v>
          </cell>
        </row>
        <row r="206">
          <cell r="A206">
            <v>204</v>
          </cell>
          <cell r="B206">
            <v>53600</v>
          </cell>
        </row>
        <row r="207">
          <cell r="A207">
            <v>205</v>
          </cell>
          <cell r="B207">
            <v>53800</v>
          </cell>
        </row>
        <row r="208">
          <cell r="A208">
            <v>206</v>
          </cell>
          <cell r="B208">
            <v>54000</v>
          </cell>
        </row>
        <row r="209">
          <cell r="A209">
            <v>207</v>
          </cell>
          <cell r="B209">
            <v>54200</v>
          </cell>
        </row>
        <row r="210">
          <cell r="A210">
            <v>208</v>
          </cell>
          <cell r="B210">
            <v>54400</v>
          </cell>
        </row>
        <row r="211">
          <cell r="A211">
            <v>209</v>
          </cell>
          <cell r="B211">
            <v>54600</v>
          </cell>
        </row>
        <row r="212">
          <cell r="A212">
            <v>210</v>
          </cell>
          <cell r="B212">
            <v>54800</v>
          </cell>
        </row>
        <row r="213">
          <cell r="A213">
            <v>211</v>
          </cell>
          <cell r="B213">
            <v>55000</v>
          </cell>
        </row>
        <row r="214">
          <cell r="A214">
            <v>212</v>
          </cell>
          <cell r="B214">
            <v>55200</v>
          </cell>
        </row>
        <row r="215">
          <cell r="A215">
            <v>213</v>
          </cell>
          <cell r="B215">
            <v>55400</v>
          </cell>
        </row>
        <row r="216">
          <cell r="A216">
            <v>214</v>
          </cell>
          <cell r="B216">
            <v>55600</v>
          </cell>
        </row>
        <row r="217">
          <cell r="A217">
            <v>215</v>
          </cell>
          <cell r="B217">
            <v>55800</v>
          </cell>
        </row>
        <row r="218">
          <cell r="A218">
            <v>216</v>
          </cell>
          <cell r="B218">
            <v>56000</v>
          </cell>
        </row>
        <row r="219">
          <cell r="A219">
            <v>217</v>
          </cell>
          <cell r="B219">
            <v>56200</v>
          </cell>
        </row>
        <row r="220">
          <cell r="A220">
            <v>218</v>
          </cell>
          <cell r="B220">
            <v>56400</v>
          </cell>
        </row>
        <row r="221">
          <cell r="A221">
            <v>219</v>
          </cell>
          <cell r="B221">
            <v>56600</v>
          </cell>
        </row>
        <row r="222">
          <cell r="A222">
            <v>220</v>
          </cell>
          <cell r="B222">
            <v>56800</v>
          </cell>
        </row>
        <row r="223">
          <cell r="A223">
            <v>221</v>
          </cell>
          <cell r="B223">
            <v>57000</v>
          </cell>
        </row>
        <row r="224">
          <cell r="A224">
            <v>222</v>
          </cell>
          <cell r="B224">
            <v>57200</v>
          </cell>
        </row>
        <row r="225">
          <cell r="A225">
            <v>223</v>
          </cell>
          <cell r="B225">
            <v>57400</v>
          </cell>
        </row>
        <row r="226">
          <cell r="A226">
            <v>224</v>
          </cell>
          <cell r="B226">
            <v>57600</v>
          </cell>
        </row>
        <row r="227">
          <cell r="A227">
            <v>225</v>
          </cell>
          <cell r="B227">
            <v>57800</v>
          </cell>
        </row>
        <row r="228">
          <cell r="A228">
            <v>226</v>
          </cell>
          <cell r="B228">
            <v>58000</v>
          </cell>
        </row>
        <row r="229">
          <cell r="A229">
            <v>227</v>
          </cell>
          <cell r="B229">
            <v>58200</v>
          </cell>
        </row>
        <row r="230">
          <cell r="A230">
            <v>228</v>
          </cell>
          <cell r="B230">
            <v>58400</v>
          </cell>
        </row>
        <row r="231">
          <cell r="A231">
            <v>229</v>
          </cell>
          <cell r="B231">
            <v>58600</v>
          </cell>
        </row>
        <row r="232">
          <cell r="A232">
            <v>230</v>
          </cell>
          <cell r="B232">
            <v>58800</v>
          </cell>
        </row>
        <row r="233">
          <cell r="A233">
            <v>231</v>
          </cell>
          <cell r="B233">
            <v>59000</v>
          </cell>
        </row>
        <row r="234">
          <cell r="A234">
            <v>232</v>
          </cell>
          <cell r="B234">
            <v>59200</v>
          </cell>
        </row>
        <row r="235">
          <cell r="A235">
            <v>233</v>
          </cell>
          <cell r="B235">
            <v>59400</v>
          </cell>
        </row>
        <row r="236">
          <cell r="A236">
            <v>234</v>
          </cell>
          <cell r="B236">
            <v>59600</v>
          </cell>
        </row>
        <row r="237">
          <cell r="A237">
            <v>235</v>
          </cell>
          <cell r="B237">
            <v>59800</v>
          </cell>
        </row>
        <row r="238">
          <cell r="A238">
            <v>236</v>
          </cell>
          <cell r="B238">
            <v>60000</v>
          </cell>
        </row>
        <row r="239">
          <cell r="A239">
            <v>237</v>
          </cell>
          <cell r="B239">
            <v>60200</v>
          </cell>
        </row>
        <row r="240">
          <cell r="A240">
            <v>238</v>
          </cell>
          <cell r="B240">
            <v>60400</v>
          </cell>
        </row>
        <row r="241">
          <cell r="A241">
            <v>239</v>
          </cell>
          <cell r="B241">
            <v>60600</v>
          </cell>
        </row>
        <row r="242">
          <cell r="A242">
            <v>240</v>
          </cell>
          <cell r="B242">
            <v>60800</v>
          </cell>
        </row>
        <row r="243">
          <cell r="A243">
            <v>241</v>
          </cell>
          <cell r="B243">
            <v>61000</v>
          </cell>
        </row>
        <row r="244">
          <cell r="A244">
            <v>242</v>
          </cell>
          <cell r="B244">
            <v>61200</v>
          </cell>
        </row>
        <row r="245">
          <cell r="A245">
            <v>243</v>
          </cell>
          <cell r="B245">
            <v>61400</v>
          </cell>
        </row>
        <row r="246">
          <cell r="A246">
            <v>244</v>
          </cell>
          <cell r="B246">
            <v>61600</v>
          </cell>
        </row>
        <row r="247">
          <cell r="A247">
            <v>245</v>
          </cell>
          <cell r="B247">
            <v>61800</v>
          </cell>
        </row>
        <row r="248">
          <cell r="A248">
            <v>246</v>
          </cell>
          <cell r="B248">
            <v>62000</v>
          </cell>
        </row>
        <row r="249">
          <cell r="A249">
            <v>247</v>
          </cell>
          <cell r="B249">
            <v>62200</v>
          </cell>
        </row>
        <row r="250">
          <cell r="A250">
            <v>248</v>
          </cell>
          <cell r="B250">
            <v>62400</v>
          </cell>
        </row>
        <row r="251">
          <cell r="A251">
            <v>249</v>
          </cell>
          <cell r="B251">
            <v>62600</v>
          </cell>
        </row>
        <row r="252">
          <cell r="A252">
            <v>250</v>
          </cell>
          <cell r="B252">
            <v>62800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9"/>
  <sheetViews>
    <sheetView showGridLines="0" showZeros="0" tabSelected="1" zoomScaleNormal="100" zoomScaleSheetLayoutView="100" workbookViewId="0">
      <selection activeCell="E6" sqref="E6:G6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30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">
      <c r="A2" s="5"/>
      <c r="B2" s="6" t="s">
        <v>79</v>
      </c>
      <c r="C2" s="6"/>
      <c r="D2" s="86" t="s">
        <v>0</v>
      </c>
      <c r="E2" s="86"/>
      <c r="F2" s="86"/>
      <c r="G2" s="86"/>
      <c r="H2" s="86"/>
      <c r="I2" s="86"/>
      <c r="J2" s="86"/>
      <c r="K2" s="86"/>
      <c r="L2" s="7"/>
      <c r="M2" s="6"/>
      <c r="N2" s="6"/>
      <c r="O2" s="8"/>
    </row>
    <row r="3" spans="1:30" ht="18" x14ac:dyDescent="0.2">
      <c r="A3" s="5"/>
      <c r="B3" s="87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"/>
    </row>
    <row r="4" spans="1:30" s="12" customFormat="1" ht="18" x14ac:dyDescent="0.2">
      <c r="A4" s="10"/>
      <c r="B4" s="87" t="s">
        <v>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11"/>
    </row>
    <row r="5" spans="1:30" s="12" customFormat="1" ht="3" customHeight="1" x14ac:dyDescent="0.2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30" ht="12.75" customHeight="1" x14ac:dyDescent="0.2">
      <c r="A6" s="13"/>
      <c r="B6" s="88" t="s">
        <v>3</v>
      </c>
      <c r="C6" s="88"/>
      <c r="D6" s="88"/>
      <c r="E6" s="89"/>
      <c r="F6" s="89"/>
      <c r="G6" s="89"/>
      <c r="H6" s="90" t="s">
        <v>4</v>
      </c>
      <c r="I6" s="90"/>
      <c r="J6" s="91"/>
      <c r="K6" s="91"/>
      <c r="L6" s="92"/>
      <c r="M6" s="92"/>
      <c r="N6" s="92"/>
      <c r="O6" s="8"/>
    </row>
    <row r="7" spans="1:30" ht="13.5" thickBot="1" x14ac:dyDescent="0.25">
      <c r="A7" s="17"/>
      <c r="B7" s="14"/>
      <c r="C7" s="14"/>
      <c r="D7" s="14"/>
      <c r="E7" s="18"/>
      <c r="F7" s="18"/>
      <c r="G7" s="18"/>
      <c r="H7" s="15"/>
      <c r="I7" s="15"/>
      <c r="J7" s="16"/>
      <c r="K7" s="16"/>
      <c r="L7" s="16"/>
      <c r="M7" s="93" t="s">
        <v>5</v>
      </c>
      <c r="N7" s="93"/>
      <c r="O7" s="8"/>
    </row>
    <row r="8" spans="1:30" ht="15" customHeight="1" thickTop="1" x14ac:dyDescent="0.2">
      <c r="A8" s="5"/>
      <c r="B8" s="94" t="s">
        <v>6</v>
      </c>
      <c r="C8" s="95"/>
      <c r="D8" s="96"/>
      <c r="E8" s="97"/>
      <c r="F8" s="97"/>
      <c r="G8" s="97"/>
      <c r="H8" s="97"/>
      <c r="I8" s="97"/>
      <c r="J8" s="98"/>
      <c r="K8" s="99" t="s">
        <v>7</v>
      </c>
      <c r="L8" s="19"/>
      <c r="M8" s="101"/>
      <c r="N8" s="102"/>
      <c r="O8" s="8"/>
    </row>
    <row r="9" spans="1:30" ht="15" customHeight="1" x14ac:dyDescent="0.2">
      <c r="A9" s="5"/>
      <c r="B9" s="105" t="s">
        <v>8</v>
      </c>
      <c r="C9" s="106"/>
      <c r="D9" s="107"/>
      <c r="E9" s="108"/>
      <c r="F9" s="108"/>
      <c r="G9" s="108"/>
      <c r="H9" s="108"/>
      <c r="I9" s="108"/>
      <c r="J9" s="109"/>
      <c r="K9" s="100"/>
      <c r="L9" s="20"/>
      <c r="M9" s="103"/>
      <c r="N9" s="104"/>
      <c r="O9" s="8"/>
    </row>
    <row r="10" spans="1:30" ht="15" customHeight="1" x14ac:dyDescent="0.2">
      <c r="A10" s="5"/>
      <c r="B10" s="105" t="s">
        <v>9</v>
      </c>
      <c r="C10" s="106"/>
      <c r="D10" s="107"/>
      <c r="E10" s="108"/>
      <c r="F10" s="108"/>
      <c r="G10" s="108"/>
      <c r="H10" s="108"/>
      <c r="I10" s="108"/>
      <c r="J10" s="109"/>
      <c r="K10" s="100" t="s">
        <v>10</v>
      </c>
      <c r="L10" s="20"/>
      <c r="M10" s="110"/>
      <c r="N10" s="104"/>
      <c r="O10" s="8"/>
    </row>
    <row r="11" spans="1:30" ht="15" customHeight="1" x14ac:dyDescent="0.2">
      <c r="A11" s="5"/>
      <c r="B11" s="105" t="s">
        <v>11</v>
      </c>
      <c r="C11" s="106"/>
      <c r="D11" s="107"/>
      <c r="E11" s="108"/>
      <c r="F11" s="108"/>
      <c r="G11" s="108"/>
      <c r="H11" s="108"/>
      <c r="I11" s="108"/>
      <c r="J11" s="109"/>
      <c r="K11" s="100"/>
      <c r="L11" s="20"/>
      <c r="M11" s="103"/>
      <c r="N11" s="104"/>
      <c r="O11" s="8"/>
    </row>
    <row r="12" spans="1:30" ht="15" customHeight="1" x14ac:dyDescent="0.2">
      <c r="A12" s="5"/>
      <c r="B12" s="105" t="s">
        <v>12</v>
      </c>
      <c r="C12" s="106"/>
      <c r="D12" s="107"/>
      <c r="E12" s="108"/>
      <c r="F12" s="108"/>
      <c r="G12" s="108"/>
      <c r="H12" s="108"/>
      <c r="I12" s="108"/>
      <c r="J12" s="109"/>
      <c r="K12" s="100" t="s">
        <v>13</v>
      </c>
      <c r="L12" s="21"/>
      <c r="M12" s="110"/>
      <c r="N12" s="104"/>
      <c r="O12" s="8"/>
    </row>
    <row r="13" spans="1:30" ht="15" customHeight="1" thickBot="1" x14ac:dyDescent="0.25">
      <c r="A13" s="5"/>
      <c r="B13" s="111"/>
      <c r="C13" s="112"/>
      <c r="D13" s="113"/>
      <c r="E13" s="114"/>
      <c r="F13" s="114"/>
      <c r="G13" s="114"/>
      <c r="H13" s="114"/>
      <c r="I13" s="114"/>
      <c r="J13" s="115"/>
      <c r="K13" s="100"/>
      <c r="L13" s="22"/>
      <c r="M13" s="103"/>
      <c r="N13" s="104"/>
      <c r="O13" s="8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0" ht="12.75" customHeight="1" thickTop="1" thickBot="1" x14ac:dyDescent="0.25">
      <c r="A14" s="24" t="s">
        <v>14</v>
      </c>
      <c r="B14" s="116" t="s">
        <v>15</v>
      </c>
      <c r="C14" s="117"/>
      <c r="D14" s="117"/>
      <c r="E14" s="117"/>
      <c r="F14" s="117"/>
      <c r="G14" s="117"/>
      <c r="H14" s="117"/>
      <c r="I14" s="117"/>
      <c r="J14" s="118"/>
      <c r="K14" s="25"/>
      <c r="L14" s="25"/>
      <c r="M14" s="26"/>
      <c r="N14" s="27"/>
      <c r="O14" s="8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0" ht="16.5" thickTop="1" x14ac:dyDescent="0.2">
      <c r="A15" s="5"/>
      <c r="B15" s="119" t="s">
        <v>16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8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0" ht="9" customHeight="1" x14ac:dyDescent="0.2">
      <c r="A16" s="5"/>
      <c r="B16" s="121" t="s">
        <v>17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8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0" ht="9" customHeight="1" x14ac:dyDescent="0.2">
      <c r="A17" s="5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s="30" customFormat="1" ht="9" customHeight="1" x14ac:dyDescent="0.2">
      <c r="A18" s="28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s="30" customFormat="1" ht="9" customHeight="1" x14ac:dyDescent="0.2">
      <c r="A19" s="28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s="30" customFormat="1" ht="10.5" customHeight="1" x14ac:dyDescent="0.2">
      <c r="A20" s="28"/>
      <c r="B20" s="122" t="s">
        <v>18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29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s="30" customFormat="1" ht="10.5" customHeight="1" x14ac:dyDescent="0.2">
      <c r="A21" s="28"/>
      <c r="B21" s="123" t="s">
        <v>19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29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s="30" customFormat="1" ht="3" customHeight="1" x14ac:dyDescent="0.2">
      <c r="A22" s="28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9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s="30" customFormat="1" ht="10.5" customHeight="1" x14ac:dyDescent="0.2">
      <c r="A23" s="28"/>
      <c r="B23" s="124" t="s">
        <v>20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29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s="30" customFormat="1" ht="10.5" customHeight="1" x14ac:dyDescent="0.2">
      <c r="A24" s="28"/>
      <c r="B24" s="122" t="s">
        <v>21</v>
      </c>
      <c r="C24" s="122"/>
      <c r="D24" s="122"/>
      <c r="E24" s="35">
        <v>100</v>
      </c>
      <c r="F24" s="36"/>
      <c r="G24" s="36"/>
      <c r="H24" s="37" t="s">
        <v>22</v>
      </c>
      <c r="I24" s="37"/>
      <c r="J24" s="37"/>
      <c r="K24" s="34"/>
      <c r="L24" s="34"/>
      <c r="M24" s="125" t="s">
        <v>23</v>
      </c>
      <c r="N24" s="125"/>
      <c r="O24" s="29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s="30" customFormat="1" ht="10.5" customHeight="1" x14ac:dyDescent="0.2">
      <c r="A25" s="28"/>
      <c r="B25" s="122" t="s">
        <v>24</v>
      </c>
      <c r="C25" s="122"/>
      <c r="D25" s="122"/>
      <c r="E25" s="38">
        <v>200</v>
      </c>
      <c r="F25" s="36"/>
      <c r="G25" s="36"/>
      <c r="H25" s="37" t="s">
        <v>25</v>
      </c>
      <c r="I25" s="37"/>
      <c r="J25" s="37"/>
      <c r="K25" s="34"/>
      <c r="L25" s="34"/>
      <c r="M25" s="126" t="s">
        <v>26</v>
      </c>
      <c r="N25" s="126"/>
      <c r="O25" s="29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30" customFormat="1" ht="10.5" customHeight="1" x14ac:dyDescent="0.2">
      <c r="A26" s="28"/>
      <c r="B26" s="122" t="s">
        <v>27</v>
      </c>
      <c r="C26" s="122"/>
      <c r="D26" s="122"/>
      <c r="E26" s="38">
        <v>400</v>
      </c>
      <c r="F26" s="36"/>
      <c r="G26" s="36"/>
      <c r="H26" s="37" t="s">
        <v>28</v>
      </c>
      <c r="I26" s="37"/>
      <c r="J26" s="37"/>
      <c r="K26" s="34"/>
      <c r="L26" s="34"/>
      <c r="M26" s="126" t="s">
        <v>29</v>
      </c>
      <c r="N26" s="126"/>
      <c r="O26" s="29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s="30" customFormat="1" ht="10.5" customHeight="1" x14ac:dyDescent="0.2">
      <c r="A27" s="28"/>
      <c r="B27" s="122" t="s">
        <v>30</v>
      </c>
      <c r="C27" s="122"/>
      <c r="D27" s="122"/>
      <c r="E27" s="38">
        <v>750</v>
      </c>
      <c r="F27" s="36"/>
      <c r="G27" s="36"/>
      <c r="H27" s="37" t="s">
        <v>31</v>
      </c>
      <c r="I27" s="37"/>
      <c r="J27" s="37"/>
      <c r="K27" s="34"/>
      <c r="L27" s="34"/>
      <c r="M27" s="127" t="s">
        <v>32</v>
      </c>
      <c r="N27" s="127"/>
      <c r="O27" s="2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s="30" customFormat="1" ht="10.5" customHeight="1" x14ac:dyDescent="0.2">
      <c r="A28" s="28"/>
      <c r="B28" s="122" t="s">
        <v>33</v>
      </c>
      <c r="C28" s="122"/>
      <c r="D28" s="122"/>
      <c r="E28" s="38">
        <v>1750</v>
      </c>
      <c r="F28" s="36"/>
      <c r="G28" s="36"/>
      <c r="H28" s="37" t="s">
        <v>34</v>
      </c>
      <c r="I28" s="37"/>
      <c r="J28" s="37"/>
      <c r="K28" s="34"/>
      <c r="L28" s="34"/>
      <c r="M28" s="124"/>
      <c r="N28" s="124"/>
      <c r="O28" s="29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s="30" customFormat="1" ht="10.5" customHeight="1" x14ac:dyDescent="0.2">
      <c r="A29" s="28"/>
      <c r="B29" s="122" t="s">
        <v>35</v>
      </c>
      <c r="C29" s="122"/>
      <c r="D29" s="122"/>
      <c r="E29" s="38">
        <v>3000</v>
      </c>
      <c r="F29" s="36"/>
      <c r="G29" s="32"/>
      <c r="H29" s="122"/>
      <c r="I29" s="122"/>
      <c r="J29" s="122"/>
      <c r="K29" s="32"/>
      <c r="L29" s="32"/>
      <c r="M29" s="32"/>
      <c r="N29" s="32"/>
      <c r="O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3" customHeight="1" thickBot="1" x14ac:dyDescent="0.25">
      <c r="A30" s="5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8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1.5" customHeight="1" thickTop="1" x14ac:dyDescent="0.2">
      <c r="A31" s="5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8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2.75" customHeight="1" x14ac:dyDescent="0.2">
      <c r="A32" s="5"/>
      <c r="B32" s="40"/>
      <c r="C32" s="129" t="s">
        <v>36</v>
      </c>
      <c r="D32" s="129"/>
      <c r="E32" s="129"/>
      <c r="F32" s="129"/>
      <c r="G32" s="41"/>
      <c r="H32" s="41"/>
      <c r="I32" s="41"/>
      <c r="J32" s="41"/>
      <c r="K32" s="41"/>
      <c r="L32" s="41"/>
      <c r="M32" s="41"/>
      <c r="N32" s="41"/>
      <c r="O32" s="8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2.75" customHeight="1" x14ac:dyDescent="0.2">
      <c r="A33" s="5"/>
      <c r="B33" s="42" t="s">
        <v>37</v>
      </c>
      <c r="C33" s="130" t="s">
        <v>38</v>
      </c>
      <c r="D33" s="130"/>
      <c r="E33" s="130"/>
      <c r="F33" s="130"/>
      <c r="G33" s="130"/>
      <c r="H33" s="130"/>
      <c r="I33" s="130"/>
      <c r="J33" s="130"/>
      <c r="K33" s="130"/>
      <c r="L33" s="44"/>
      <c r="M33" s="131"/>
      <c r="N33" s="132"/>
      <c r="O33" s="8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2.75" customHeight="1" x14ac:dyDescent="0.2">
      <c r="A34" s="5"/>
      <c r="B34" s="42"/>
      <c r="C34" s="130" t="s">
        <v>39</v>
      </c>
      <c r="D34" s="130"/>
      <c r="E34" s="130"/>
      <c r="F34" s="130"/>
      <c r="G34" s="130"/>
      <c r="H34" s="130"/>
      <c r="I34" s="130"/>
      <c r="J34" s="130"/>
      <c r="K34" s="130"/>
      <c r="L34" s="44"/>
      <c r="M34" s="23"/>
      <c r="N34" s="23"/>
      <c r="O34" s="8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3" customHeight="1" x14ac:dyDescent="0.2">
      <c r="A35" s="5"/>
      <c r="B35" s="42"/>
      <c r="C35" s="43"/>
      <c r="D35" s="45"/>
      <c r="E35" s="45"/>
      <c r="F35" s="45"/>
      <c r="G35" s="45"/>
      <c r="H35" s="45"/>
      <c r="I35" s="45"/>
      <c r="J35" s="45"/>
      <c r="K35" s="45"/>
      <c r="L35" s="44"/>
      <c r="M35" s="23"/>
      <c r="N35" s="23"/>
      <c r="O35" s="8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2.75" customHeight="1" x14ac:dyDescent="0.2">
      <c r="A36" s="5"/>
      <c r="B36" s="46" t="s">
        <v>40</v>
      </c>
      <c r="C36" s="133" t="s">
        <v>41</v>
      </c>
      <c r="D36" s="133"/>
      <c r="E36" s="133"/>
      <c r="F36" s="133"/>
      <c r="G36" s="133"/>
      <c r="H36" s="133"/>
      <c r="I36" s="133"/>
      <c r="J36" s="133"/>
      <c r="K36" s="133"/>
      <c r="L36" s="47" t="s">
        <v>42</v>
      </c>
      <c r="M36" s="134">
        <f>IF(M33=" ",0,VLOOKUP(M33,'Fee Schedule'!$A$1:$B$252,2,FALSE))</f>
        <v>0</v>
      </c>
      <c r="N36" s="134"/>
      <c r="O36" s="8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3" customHeight="1" x14ac:dyDescent="0.2">
      <c r="A37" s="5"/>
      <c r="B37" s="42"/>
      <c r="C37" s="135"/>
      <c r="D37" s="135"/>
      <c r="E37" s="135"/>
      <c r="F37" s="135"/>
      <c r="G37" s="135"/>
      <c r="H37" s="135"/>
      <c r="I37" s="42"/>
      <c r="J37" s="136"/>
      <c r="K37" s="136"/>
      <c r="L37" s="44"/>
      <c r="M37" s="44"/>
      <c r="N37" s="44"/>
      <c r="O37" s="8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12.75" customHeight="1" x14ac:dyDescent="0.2">
      <c r="A38" s="5"/>
      <c r="B38" s="42"/>
      <c r="C38" s="137" t="s">
        <v>43</v>
      </c>
      <c r="D38" s="137"/>
      <c r="E38" s="137"/>
      <c r="F38" s="137"/>
      <c r="G38" s="137"/>
      <c r="H38" s="137"/>
      <c r="I38" s="137"/>
      <c r="J38" s="137"/>
      <c r="K38" s="137"/>
      <c r="L38" s="44"/>
      <c r="M38" s="44"/>
      <c r="N38" s="44"/>
      <c r="O38" s="8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3" customHeight="1" x14ac:dyDescent="0.2">
      <c r="A39" s="5"/>
      <c r="B39" s="42"/>
      <c r="C39" s="48"/>
      <c r="D39" s="48"/>
      <c r="E39" s="48"/>
      <c r="F39" s="48"/>
      <c r="G39" s="48"/>
      <c r="H39" s="48"/>
      <c r="I39" s="48"/>
      <c r="J39" s="48"/>
      <c r="K39" s="48"/>
      <c r="L39" s="44"/>
      <c r="M39" s="44"/>
      <c r="N39" s="44"/>
      <c r="O39" s="8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12.75" customHeight="1" x14ac:dyDescent="0.2">
      <c r="A40" s="5"/>
      <c r="B40" s="42"/>
      <c r="C40" s="138" t="s">
        <v>44</v>
      </c>
      <c r="D40" s="138"/>
      <c r="E40" s="138"/>
      <c r="F40" s="139"/>
      <c r="G40" s="140"/>
      <c r="H40" s="42"/>
      <c r="I40" s="42"/>
      <c r="J40" s="42"/>
      <c r="K40" s="42"/>
      <c r="L40" s="44"/>
      <c r="M40" s="44"/>
      <c r="N40" s="44"/>
      <c r="O40" s="8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ht="3" customHeight="1" x14ac:dyDescent="0.2">
      <c r="A41" s="5"/>
      <c r="B41" s="42"/>
      <c r="C41" s="46"/>
      <c r="D41" s="46"/>
      <c r="E41" s="46"/>
      <c r="F41" s="49"/>
      <c r="G41" s="49"/>
      <c r="H41" s="42"/>
      <c r="I41" s="42"/>
      <c r="J41" s="42"/>
      <c r="K41" s="42"/>
      <c r="L41" s="44"/>
      <c r="M41" s="44"/>
      <c r="N41" s="44"/>
      <c r="O41" s="8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ht="12.75" customHeight="1" x14ac:dyDescent="0.2">
      <c r="A42" s="5"/>
      <c r="B42" s="46" t="s">
        <v>45</v>
      </c>
      <c r="C42" s="138" t="s">
        <v>46</v>
      </c>
      <c r="D42" s="138"/>
      <c r="E42" s="138"/>
      <c r="F42" s="138"/>
      <c r="G42" s="138"/>
      <c r="H42" s="138"/>
      <c r="I42" s="138"/>
      <c r="J42" s="138"/>
      <c r="K42" s="138"/>
      <c r="L42" s="47"/>
      <c r="M42" s="131"/>
      <c r="N42" s="132"/>
      <c r="O42" s="8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3" customHeight="1" x14ac:dyDescent="0.2">
      <c r="A43" s="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50"/>
      <c r="N43" s="50"/>
      <c r="O43" s="8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12.75" customHeight="1" x14ac:dyDescent="0.2">
      <c r="A44" s="5"/>
      <c r="B44" s="46" t="s">
        <v>47</v>
      </c>
      <c r="C44" s="138" t="s">
        <v>48</v>
      </c>
      <c r="D44" s="138"/>
      <c r="E44" s="138"/>
      <c r="F44" s="138"/>
      <c r="G44" s="138"/>
      <c r="H44" s="138"/>
      <c r="I44" s="138"/>
      <c r="J44" s="138"/>
      <c r="K44" s="138"/>
      <c r="L44" s="42"/>
      <c r="M44" s="131"/>
      <c r="N44" s="132"/>
      <c r="O44" s="8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3" customHeight="1" x14ac:dyDescent="0.2">
      <c r="A45" s="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2"/>
      <c r="M45" s="50"/>
      <c r="N45" s="50"/>
      <c r="O45" s="8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12.75" customHeight="1" x14ac:dyDescent="0.2">
      <c r="A46" s="5"/>
      <c r="B46" s="46" t="s">
        <v>49</v>
      </c>
      <c r="C46" s="138" t="s">
        <v>50</v>
      </c>
      <c r="D46" s="138"/>
      <c r="E46" s="138"/>
      <c r="F46" s="138"/>
      <c r="G46" s="138"/>
      <c r="H46" s="138"/>
      <c r="I46" s="138"/>
      <c r="J46" s="138"/>
      <c r="K46" s="138"/>
      <c r="L46" s="42"/>
      <c r="M46" s="141">
        <f>IF(M42=" ",0,IF(M42&lt;1,0,(M42+M44)))</f>
        <v>0</v>
      </c>
      <c r="N46" s="142"/>
      <c r="O46" s="8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3" customHeight="1" x14ac:dyDescent="0.2">
      <c r="A47" s="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2"/>
      <c r="M47" s="50"/>
      <c r="N47" s="50"/>
      <c r="O47" s="8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12.75" customHeight="1" x14ac:dyDescent="0.2">
      <c r="A48" s="5"/>
      <c r="B48" s="51" t="s">
        <v>51</v>
      </c>
      <c r="C48" s="143" t="s">
        <v>52</v>
      </c>
      <c r="D48" s="143"/>
      <c r="E48" s="143"/>
      <c r="F48" s="143"/>
      <c r="G48" s="143"/>
      <c r="H48" s="143"/>
      <c r="I48" s="52"/>
      <c r="L48" s="54" t="s">
        <v>42</v>
      </c>
      <c r="M48" s="134">
        <f>IF(F40=0,0,IF(M33=" ",C81-B81,IF(M33=0,C81-B81,IF(M33&gt;0,0))))</f>
        <v>0</v>
      </c>
      <c r="N48" s="134"/>
      <c r="O48" s="8"/>
      <c r="P48" s="23"/>
      <c r="Q48" s="144"/>
      <c r="R48" s="144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ht="3" customHeight="1" x14ac:dyDescent="0.2">
      <c r="A49" s="5"/>
      <c r="B49" s="51"/>
      <c r="C49" s="52"/>
      <c r="D49" s="52"/>
      <c r="E49" s="52"/>
      <c r="F49" s="52"/>
      <c r="G49" s="52"/>
      <c r="H49" s="52"/>
      <c r="I49" s="52"/>
      <c r="J49" s="55"/>
      <c r="K49" s="55"/>
      <c r="L49" s="56"/>
      <c r="M49" s="57"/>
      <c r="N49" s="57"/>
      <c r="O49" s="8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ht="12.75" customHeight="1" x14ac:dyDescent="0.2">
      <c r="A50" s="5"/>
      <c r="B50" s="55" t="s">
        <v>53</v>
      </c>
      <c r="C50" s="145" t="s">
        <v>54</v>
      </c>
      <c r="D50" s="145"/>
      <c r="E50" s="145"/>
      <c r="F50" s="145"/>
      <c r="G50" s="145"/>
      <c r="H50" s="145"/>
      <c r="I50" s="145"/>
      <c r="J50" s="145"/>
      <c r="K50" s="59"/>
      <c r="L50" s="60"/>
      <c r="M50" s="146"/>
      <c r="N50" s="146"/>
      <c r="O50" s="8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ht="3" customHeight="1" x14ac:dyDescent="0.2">
      <c r="A51" s="5"/>
      <c r="B51" s="61"/>
      <c r="C51" s="58"/>
      <c r="D51" s="62"/>
      <c r="E51" s="62"/>
      <c r="F51" s="62"/>
      <c r="G51" s="62"/>
      <c r="H51" s="62"/>
      <c r="I51" s="52"/>
      <c r="J51" s="55"/>
      <c r="K51" s="55"/>
      <c r="L51" s="60"/>
      <c r="M51" s="57"/>
      <c r="N51" s="57"/>
      <c r="O51" s="8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12.75" customHeight="1" x14ac:dyDescent="0.2">
      <c r="A52" s="5"/>
      <c r="B52" s="61"/>
      <c r="C52" s="145" t="s">
        <v>55</v>
      </c>
      <c r="D52" s="145"/>
      <c r="E52" s="145"/>
      <c r="F52" s="147" t="s">
        <v>56</v>
      </c>
      <c r="G52" s="148"/>
      <c r="H52" s="148"/>
      <c r="I52" s="52"/>
      <c r="J52" s="55"/>
      <c r="K52" s="55"/>
      <c r="L52" s="60"/>
      <c r="M52" s="44"/>
      <c r="N52" s="44"/>
      <c r="O52" s="8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ht="12.75" customHeight="1" x14ac:dyDescent="0.2">
      <c r="A53" s="5"/>
      <c r="B53" s="61"/>
      <c r="C53" s="58"/>
      <c r="D53" s="58"/>
      <c r="E53" s="58"/>
      <c r="F53" s="149" t="s">
        <v>57</v>
      </c>
      <c r="G53" s="150"/>
      <c r="H53" s="150"/>
      <c r="I53" s="52"/>
      <c r="J53" s="55"/>
      <c r="K53" s="55"/>
      <c r="L53" s="60"/>
      <c r="M53" s="57"/>
      <c r="N53" s="57"/>
      <c r="O53" s="8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2.75" customHeight="1" x14ac:dyDescent="0.2">
      <c r="A54" s="5"/>
      <c r="B54" s="61"/>
      <c r="C54" s="58"/>
      <c r="D54" s="58"/>
      <c r="E54" s="58"/>
      <c r="F54" s="149" t="s">
        <v>58</v>
      </c>
      <c r="G54" s="150"/>
      <c r="H54" s="150"/>
      <c r="I54" s="52"/>
      <c r="J54" s="55"/>
      <c r="K54" s="55"/>
      <c r="L54" s="47"/>
      <c r="M54" s="151">
        <f>(IF((M36+M48)&lt;=0,0,(IF(AND(K50&gt;0,K50&lt;10),(IF(0.25*(M36+M48)&lt;50,50,(IF(0.25*(M36+M48)&gt;1000,1000,(IF(AND(0.25*(M36+M48)&gt;50,0.25*(M36+M48)&lt;1000),0.25*(M36+M48),0)))))),0))))</f>
        <v>0</v>
      </c>
      <c r="N54" s="151"/>
      <c r="O54" s="8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ht="12.75" customHeight="1" x14ac:dyDescent="0.2">
      <c r="A55" s="5"/>
      <c r="B55" s="55"/>
      <c r="C55" s="152" t="s">
        <v>59</v>
      </c>
      <c r="D55" s="152"/>
      <c r="E55" s="152"/>
      <c r="F55" s="147" t="s">
        <v>56</v>
      </c>
      <c r="G55" s="148"/>
      <c r="H55" s="148"/>
      <c r="I55" s="55"/>
      <c r="J55" s="55"/>
      <c r="K55" s="55"/>
      <c r="L55" s="56"/>
      <c r="M55" s="64"/>
      <c r="N55" s="64"/>
      <c r="O55" s="8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1:30" ht="12.75" customHeight="1" x14ac:dyDescent="0.2">
      <c r="A56" s="5"/>
      <c r="B56" s="55"/>
      <c r="C56" s="63"/>
      <c r="D56" s="63"/>
      <c r="E56" s="63"/>
      <c r="F56" s="153" t="s">
        <v>57</v>
      </c>
      <c r="G56" s="153"/>
      <c r="H56" s="153"/>
      <c r="I56" s="55"/>
      <c r="J56" s="55"/>
      <c r="K56" s="55"/>
      <c r="L56" s="56"/>
      <c r="M56" s="66"/>
      <c r="N56" s="66"/>
      <c r="O56" s="8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1:30" ht="12.75" customHeight="1" x14ac:dyDescent="0.2">
      <c r="A57" s="5"/>
      <c r="B57" s="55"/>
      <c r="C57" s="63"/>
      <c r="D57" s="63"/>
      <c r="E57" s="63"/>
      <c r="F57" s="153" t="s">
        <v>60</v>
      </c>
      <c r="G57" s="153"/>
      <c r="H57" s="153"/>
      <c r="I57" s="55"/>
      <c r="J57" s="55"/>
      <c r="K57" s="55"/>
      <c r="L57" s="47"/>
      <c r="M57" s="151">
        <f>(IF((M36+M48)&lt;=0,0,(IF(K50&gt;=10,(IF(0.25*(M36+M48)&lt;50,50,(IF(0.25*(M36+M48)&gt;5000,5000,(IF(AND(0.25*(M36+M48)&gt;50,0.25*(M36+M48)&lt;5000),0.25*(M36+M48),0.25*(M36+M48))))))),0))))</f>
        <v>0</v>
      </c>
      <c r="N57" s="151"/>
      <c r="O57" s="8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1:30" ht="3" customHeight="1" x14ac:dyDescent="0.2">
      <c r="A58" s="5"/>
      <c r="B58" s="55"/>
      <c r="C58" s="63"/>
      <c r="D58" s="63"/>
      <c r="E58" s="63"/>
      <c r="F58" s="65"/>
      <c r="G58" s="65"/>
      <c r="H58" s="65"/>
      <c r="I58" s="55"/>
      <c r="J58" s="55"/>
      <c r="K58" s="55"/>
      <c r="L58" s="56"/>
      <c r="M58" s="66"/>
      <c r="N58" s="66"/>
      <c r="O58" s="8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1:30" ht="12.75" customHeight="1" thickBot="1" x14ac:dyDescent="0.25">
      <c r="A59" s="5"/>
      <c r="B59" s="51" t="s">
        <v>61</v>
      </c>
      <c r="C59" s="143" t="s">
        <v>62</v>
      </c>
      <c r="D59" s="143"/>
      <c r="E59" s="143"/>
      <c r="F59" s="143"/>
      <c r="G59" s="143"/>
      <c r="H59" s="143"/>
      <c r="I59" s="63"/>
      <c r="J59" s="86"/>
      <c r="K59" s="86"/>
      <c r="L59" s="47" t="s">
        <v>42</v>
      </c>
      <c r="M59" s="154">
        <f>M36+M48+M54+M57</f>
        <v>0</v>
      </c>
      <c r="N59" s="154"/>
      <c r="O59" s="67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ht="3" customHeight="1" thickTop="1" x14ac:dyDescent="0.2">
      <c r="A60" s="5"/>
      <c r="B60" s="61"/>
      <c r="C60" s="52"/>
      <c r="D60" s="52"/>
      <c r="E60" s="52"/>
      <c r="F60" s="52"/>
      <c r="G60" s="52"/>
      <c r="H60" s="52"/>
      <c r="I60" s="63"/>
      <c r="J60" s="7"/>
      <c r="K60" s="7"/>
      <c r="L60" s="68"/>
      <c r="M60" s="69"/>
      <c r="N60" s="69"/>
      <c r="O60" s="67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1:30" ht="3" customHeight="1" x14ac:dyDescent="0.2">
      <c r="A61" s="5"/>
      <c r="B61" s="61"/>
      <c r="C61" s="52"/>
      <c r="D61" s="52"/>
      <c r="E61" s="52"/>
      <c r="F61" s="52"/>
      <c r="G61" s="52"/>
      <c r="H61" s="52"/>
      <c r="I61" s="63"/>
      <c r="J61" s="7"/>
      <c r="K61" s="7"/>
      <c r="L61" s="68"/>
      <c r="M61" s="69"/>
      <c r="N61" s="69"/>
      <c r="O61" s="67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1:30" ht="9.9499999999999993" customHeight="1" x14ac:dyDescent="0.2">
      <c r="A62" s="5"/>
      <c r="B62" s="155" t="s">
        <v>76</v>
      </c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8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1:30" ht="9.9499999999999993" customHeight="1" x14ac:dyDescent="0.2">
      <c r="A63" s="5"/>
      <c r="B63" s="155" t="s">
        <v>77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8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ht="9.9499999999999993" customHeight="1" x14ac:dyDescent="0.2">
      <c r="A64" s="5"/>
      <c r="B64" s="155" t="s">
        <v>78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8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ht="1.5" customHeight="1" thickBot="1" x14ac:dyDescent="0.25">
      <c r="A65" s="5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8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pans="1:30" ht="11.25" customHeight="1" thickTop="1" x14ac:dyDescent="0.2">
      <c r="A66" s="5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8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pans="1:30" ht="12.75" customHeight="1" x14ac:dyDescent="0.2">
      <c r="A67" s="5"/>
      <c r="B67" s="55" t="s">
        <v>63</v>
      </c>
      <c r="C67" s="156"/>
      <c r="D67" s="157"/>
      <c r="E67" s="157"/>
      <c r="F67" s="157"/>
      <c r="G67" s="55" t="s">
        <v>64</v>
      </c>
      <c r="H67" s="55"/>
      <c r="I67" s="55"/>
      <c r="J67" s="55"/>
      <c r="K67" s="55"/>
      <c r="L67" s="55"/>
      <c r="M67" s="55"/>
      <c r="N67" s="55"/>
      <c r="O67" s="8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pans="1:30" ht="11.25" customHeight="1" x14ac:dyDescent="0.2">
      <c r="A68" s="5"/>
      <c r="B68" s="55"/>
      <c r="C68" s="72"/>
      <c r="D68" s="73"/>
      <c r="E68" s="73"/>
      <c r="F68" s="55"/>
      <c r="G68" s="55"/>
      <c r="H68" s="55"/>
      <c r="I68" s="55"/>
      <c r="J68" s="55"/>
      <c r="K68" s="55"/>
      <c r="L68" s="55"/>
      <c r="M68" s="55"/>
      <c r="N68" s="55"/>
      <c r="O68" s="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ht="12.75" customHeight="1" x14ac:dyDescent="0.2">
      <c r="A69" s="5"/>
      <c r="B69" s="156"/>
      <c r="C69" s="156"/>
      <c r="D69" s="156"/>
      <c r="E69" s="156"/>
      <c r="F69" s="55" t="s">
        <v>65</v>
      </c>
      <c r="G69" s="55"/>
      <c r="H69" s="55"/>
      <c r="I69" s="55"/>
      <c r="J69" s="55"/>
      <c r="K69" s="55"/>
      <c r="L69" s="55"/>
      <c r="M69" s="55"/>
      <c r="N69" s="55"/>
      <c r="O69" s="8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0" ht="12.75" customHeight="1" x14ac:dyDescent="0.2">
      <c r="A70" s="5"/>
      <c r="B70" s="158" t="s">
        <v>66</v>
      </c>
      <c r="C70" s="158"/>
      <c r="D70" s="158"/>
      <c r="E70" s="158"/>
      <c r="F70" s="158"/>
      <c r="G70" s="55"/>
      <c r="H70" s="55"/>
      <c r="I70" s="55"/>
      <c r="J70" s="55"/>
      <c r="K70" s="55"/>
      <c r="L70" s="55"/>
      <c r="M70" s="55"/>
      <c r="N70" s="55"/>
      <c r="O70" s="8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1:30" ht="12.75" customHeight="1" x14ac:dyDescent="0.2">
      <c r="A71" s="5"/>
      <c r="B71" s="55" t="s">
        <v>67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8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0" ht="12.75" customHeight="1" x14ac:dyDescent="0.2">
      <c r="A72" s="5"/>
      <c r="B72" s="159" t="s">
        <v>68</v>
      </c>
      <c r="C72" s="159"/>
      <c r="D72" s="159"/>
      <c r="E72" s="159"/>
      <c r="F72" s="55"/>
      <c r="G72" s="55"/>
      <c r="H72" s="55"/>
      <c r="I72" s="55"/>
      <c r="J72" s="55"/>
      <c r="K72" s="55"/>
      <c r="L72" s="55"/>
      <c r="M72" s="55"/>
      <c r="N72" s="55"/>
      <c r="O72" s="8"/>
    </row>
    <row r="73" spans="1:30" ht="6" customHeight="1" x14ac:dyDescent="0.2">
      <c r="A73" s="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8"/>
    </row>
    <row r="74" spans="1:30" ht="12.75" customHeight="1" x14ac:dyDescent="0.2">
      <c r="A74" s="5"/>
      <c r="B74" s="74" t="s">
        <v>69</v>
      </c>
      <c r="C74" s="161"/>
      <c r="D74" s="162"/>
      <c r="E74" s="162"/>
      <c r="F74" s="162"/>
      <c r="G74" s="74" t="s">
        <v>70</v>
      </c>
      <c r="H74" s="156"/>
      <c r="I74" s="156"/>
      <c r="J74" s="157"/>
      <c r="K74" s="157"/>
      <c r="L74" s="157"/>
      <c r="M74" s="157"/>
      <c r="N74" s="157"/>
      <c r="O74" s="8"/>
    </row>
    <row r="75" spans="1:30" ht="11.25" customHeight="1" x14ac:dyDescent="0.2">
      <c r="A75" s="5"/>
      <c r="B75" s="55"/>
      <c r="C75" s="75"/>
      <c r="D75" s="55"/>
      <c r="E75" s="55"/>
      <c r="F75" s="55"/>
      <c r="G75" s="55"/>
      <c r="H75" s="72"/>
      <c r="I75" s="72"/>
      <c r="J75" s="73"/>
      <c r="K75" s="55"/>
      <c r="L75" s="55"/>
      <c r="M75" s="73"/>
      <c r="N75" s="73"/>
      <c r="O75" s="8"/>
    </row>
    <row r="76" spans="1:30" ht="12.75" customHeight="1" x14ac:dyDescent="0.2">
      <c r="A76" s="5"/>
      <c r="B76" s="159" t="s">
        <v>71</v>
      </c>
      <c r="C76" s="159"/>
      <c r="D76" s="159"/>
      <c r="E76" s="159"/>
      <c r="F76" s="74" t="s">
        <v>72</v>
      </c>
      <c r="G76" s="89"/>
      <c r="H76" s="89"/>
      <c r="I76" s="89"/>
      <c r="J76" s="89"/>
      <c r="K76" s="76" t="s">
        <v>73</v>
      </c>
      <c r="L76" s="18"/>
      <c r="M76" s="156"/>
      <c r="N76" s="157"/>
      <c r="O76" s="8"/>
    </row>
    <row r="77" spans="1:30" ht="3" customHeight="1" x14ac:dyDescent="0.2">
      <c r="A77" s="5"/>
      <c r="B77" s="55"/>
      <c r="C77" s="55"/>
      <c r="D77" s="55"/>
      <c r="E77" s="55"/>
      <c r="F77" s="74"/>
      <c r="G77" s="18"/>
      <c r="H77" s="18"/>
      <c r="I77" s="18"/>
      <c r="J77" s="18"/>
      <c r="K77" s="76"/>
      <c r="L77" s="18"/>
      <c r="M77" s="77"/>
      <c r="N77" s="78"/>
      <c r="O77" s="8"/>
    </row>
    <row r="78" spans="1:30" ht="12.75" customHeight="1" x14ac:dyDescent="0.2">
      <c r="A78" s="5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8"/>
    </row>
    <row r="79" spans="1:30" ht="1.5" customHeight="1" thickBot="1" x14ac:dyDescent="0.25">
      <c r="A79" s="79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1"/>
    </row>
    <row r="80" spans="1:30" ht="13.5" thickTop="1" x14ac:dyDescent="0.2">
      <c r="A80" s="23"/>
      <c r="B80" s="23"/>
      <c r="C80" s="160"/>
      <c r="D80" s="160"/>
      <c r="E80" s="160"/>
      <c r="F80" s="160"/>
      <c r="G80" s="160"/>
      <c r="H80" s="160"/>
      <c r="I80" s="160"/>
      <c r="J80" s="160"/>
      <c r="K80" s="160"/>
      <c r="L80" s="82"/>
      <c r="M80" s="23"/>
      <c r="N80" s="23"/>
      <c r="O80" s="23"/>
    </row>
    <row r="81" spans="1:17" hidden="1" x14ac:dyDescent="0.2">
      <c r="B81" s="53">
        <f>IF(M42=" ",0,VLOOKUP(M42,'[1]Fee Schedule'!A1:B252,2,FALSE))</f>
        <v>0</v>
      </c>
      <c r="C81" s="53">
        <f>IF(M46=" ",0,VLOOKUP(M46,'[1]Fee Schedule'!A1:B252,2,FALSE))</f>
        <v>0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7" x14ac:dyDescent="0.2">
      <c r="A82" s="23"/>
      <c r="B82" s="160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23"/>
      <c r="P82" s="23"/>
      <c r="Q82" s="23"/>
    </row>
    <row r="83" spans="1:17" x14ac:dyDescent="0.2">
      <c r="A83" s="23"/>
      <c r="B83" s="83"/>
      <c r="C83" s="83"/>
      <c r="D83" s="83"/>
      <c r="E83" s="8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12.7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ht="8.2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ht="16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1:17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1:17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1:17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1:17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1:17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1:17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1:17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1:17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1:17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1:17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1:17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1:17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7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7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1:17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1:17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</sheetData>
  <sheetProtection password="CE95" sheet="1" selectLockedCells="1"/>
  <mergeCells count="96">
    <mergeCell ref="C80:K80"/>
    <mergeCell ref="B82:N82"/>
    <mergeCell ref="C74:F74"/>
    <mergeCell ref="H74:N74"/>
    <mergeCell ref="B76:E76"/>
    <mergeCell ref="G76:J76"/>
    <mergeCell ref="M76:N76"/>
    <mergeCell ref="B78:N78"/>
    <mergeCell ref="C67:F67"/>
    <mergeCell ref="B69:E69"/>
    <mergeCell ref="B70:F70"/>
    <mergeCell ref="B72:E72"/>
    <mergeCell ref="B63:N63"/>
    <mergeCell ref="B64:N64"/>
    <mergeCell ref="F57:H57"/>
    <mergeCell ref="M57:N57"/>
    <mergeCell ref="C59:H59"/>
    <mergeCell ref="J59:K59"/>
    <mergeCell ref="M59:N59"/>
    <mergeCell ref="B62:N62"/>
    <mergeCell ref="F53:H53"/>
    <mergeCell ref="F54:H54"/>
    <mergeCell ref="M54:N54"/>
    <mergeCell ref="C55:E55"/>
    <mergeCell ref="F55:H55"/>
    <mergeCell ref="F56:H56"/>
    <mergeCell ref="C48:H48"/>
    <mergeCell ref="M48:N48"/>
    <mergeCell ref="Q48:R48"/>
    <mergeCell ref="C50:J50"/>
    <mergeCell ref="M50:N50"/>
    <mergeCell ref="C52:E52"/>
    <mergeCell ref="F52:H52"/>
    <mergeCell ref="C42:K42"/>
    <mergeCell ref="M42:N42"/>
    <mergeCell ref="C44:K44"/>
    <mergeCell ref="M44:N44"/>
    <mergeCell ref="C46:K46"/>
    <mergeCell ref="M46:N46"/>
    <mergeCell ref="C37:E37"/>
    <mergeCell ref="F37:H37"/>
    <mergeCell ref="J37:K37"/>
    <mergeCell ref="C38:K38"/>
    <mergeCell ref="C40:E40"/>
    <mergeCell ref="F40:G40"/>
    <mergeCell ref="B30:N30"/>
    <mergeCell ref="C32:F32"/>
    <mergeCell ref="C33:K33"/>
    <mergeCell ref="M33:N33"/>
    <mergeCell ref="C34:K34"/>
    <mergeCell ref="C36:K36"/>
    <mergeCell ref="M36:N36"/>
    <mergeCell ref="B27:D27"/>
    <mergeCell ref="M27:N27"/>
    <mergeCell ref="B28:D28"/>
    <mergeCell ref="M28:N28"/>
    <mergeCell ref="B29:D29"/>
    <mergeCell ref="H29:J29"/>
    <mergeCell ref="B24:D24"/>
    <mergeCell ref="M24:N24"/>
    <mergeCell ref="B25:D25"/>
    <mergeCell ref="M25:N25"/>
    <mergeCell ref="B26:D26"/>
    <mergeCell ref="M26:N26"/>
    <mergeCell ref="B14:J14"/>
    <mergeCell ref="B15:N15"/>
    <mergeCell ref="B16:N19"/>
    <mergeCell ref="B20:N20"/>
    <mergeCell ref="B21:N21"/>
    <mergeCell ref="B23:N23"/>
    <mergeCell ref="B12:C12"/>
    <mergeCell ref="D12:J12"/>
    <mergeCell ref="K12:K13"/>
    <mergeCell ref="M12:N13"/>
    <mergeCell ref="B13:C13"/>
    <mergeCell ref="D13:J13"/>
    <mergeCell ref="B10:C10"/>
    <mergeCell ref="D10:J10"/>
    <mergeCell ref="K10:K11"/>
    <mergeCell ref="M10:N11"/>
    <mergeCell ref="B11:C11"/>
    <mergeCell ref="D11:J11"/>
    <mergeCell ref="M7:N7"/>
    <mergeCell ref="B8:C8"/>
    <mergeCell ref="D8:J8"/>
    <mergeCell ref="K8:K9"/>
    <mergeCell ref="M8:N9"/>
    <mergeCell ref="B9:C9"/>
    <mergeCell ref="D9:J9"/>
    <mergeCell ref="D2:K2"/>
    <mergeCell ref="B3:N3"/>
    <mergeCell ref="B4:N4"/>
    <mergeCell ref="B6:D6"/>
    <mergeCell ref="E6:G6"/>
    <mergeCell ref="H6:K6"/>
    <mergeCell ref="L6:N6"/>
  </mergeCells>
  <printOptions horizontalCentered="1" verticalCentered="1"/>
  <pageMargins left="0.2" right="0.2" top="0.2" bottom="0.2" header="0.5" footer="0.5"/>
  <pageSetup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2"/>
  <sheetViews>
    <sheetView workbookViewId="0"/>
  </sheetViews>
  <sheetFormatPr defaultRowHeight="12.75" x14ac:dyDescent="0.2"/>
  <cols>
    <col min="1" max="1" width="17.5703125" bestFit="1" customWidth="1"/>
    <col min="2" max="2" width="12.140625" bestFit="1" customWidth="1"/>
  </cols>
  <sheetData>
    <row r="1" spans="1:2" x14ac:dyDescent="0.2">
      <c r="A1" s="84" t="s">
        <v>74</v>
      </c>
      <c r="B1" s="84" t="s">
        <v>75</v>
      </c>
    </row>
    <row r="2" spans="1:2" hidden="1" x14ac:dyDescent="0.2">
      <c r="A2">
        <v>0</v>
      </c>
      <c r="B2">
        <v>0</v>
      </c>
    </row>
    <row r="3" spans="1:2" x14ac:dyDescent="0.2">
      <c r="A3">
        <v>1</v>
      </c>
      <c r="B3" s="85">
        <v>100</v>
      </c>
    </row>
    <row r="4" spans="1:2" x14ac:dyDescent="0.2">
      <c r="A4">
        <v>2</v>
      </c>
      <c r="B4" s="85">
        <v>200</v>
      </c>
    </row>
    <row r="5" spans="1:2" x14ac:dyDescent="0.2">
      <c r="A5">
        <v>3</v>
      </c>
      <c r="B5" s="85">
        <v>400</v>
      </c>
    </row>
    <row r="6" spans="1:2" x14ac:dyDescent="0.2">
      <c r="A6">
        <v>4</v>
      </c>
      <c r="B6" s="85">
        <v>750</v>
      </c>
    </row>
    <row r="7" spans="1:2" x14ac:dyDescent="0.2">
      <c r="A7">
        <v>5</v>
      </c>
      <c r="B7" s="85">
        <v>1750</v>
      </c>
    </row>
    <row r="8" spans="1:2" x14ac:dyDescent="0.2">
      <c r="A8">
        <v>6</v>
      </c>
      <c r="B8" s="85">
        <v>3000</v>
      </c>
    </row>
    <row r="9" spans="1:2" x14ac:dyDescent="0.2">
      <c r="A9">
        <v>7</v>
      </c>
      <c r="B9" s="85">
        <v>3000</v>
      </c>
    </row>
    <row r="10" spans="1:2" x14ac:dyDescent="0.2">
      <c r="A10">
        <v>8</v>
      </c>
      <c r="B10" s="85">
        <v>6000</v>
      </c>
    </row>
    <row r="11" spans="1:2" x14ac:dyDescent="0.2">
      <c r="A11">
        <v>9</v>
      </c>
      <c r="B11" s="85">
        <v>6000</v>
      </c>
    </row>
    <row r="12" spans="1:2" x14ac:dyDescent="0.2">
      <c r="A12">
        <v>10</v>
      </c>
      <c r="B12" s="85">
        <v>6000</v>
      </c>
    </row>
    <row r="13" spans="1:2" x14ac:dyDescent="0.2">
      <c r="A13">
        <v>11</v>
      </c>
      <c r="B13" s="85">
        <v>7150</v>
      </c>
    </row>
    <row r="14" spans="1:2" x14ac:dyDescent="0.2">
      <c r="A14">
        <v>12</v>
      </c>
      <c r="B14" s="85">
        <v>7800</v>
      </c>
    </row>
    <row r="15" spans="1:2" x14ac:dyDescent="0.2">
      <c r="A15">
        <v>13</v>
      </c>
      <c r="B15" s="85">
        <v>8450</v>
      </c>
    </row>
    <row r="16" spans="1:2" x14ac:dyDescent="0.2">
      <c r="A16">
        <v>14</v>
      </c>
      <c r="B16" s="85">
        <v>14000</v>
      </c>
    </row>
    <row r="17" spans="1:2" x14ac:dyDescent="0.2">
      <c r="A17">
        <v>15</v>
      </c>
      <c r="B17" s="85">
        <v>15000</v>
      </c>
    </row>
    <row r="18" spans="1:2" x14ac:dyDescent="0.2">
      <c r="A18">
        <v>16</v>
      </c>
      <c r="B18" s="85">
        <v>16000</v>
      </c>
    </row>
    <row r="19" spans="1:2" x14ac:dyDescent="0.2">
      <c r="A19">
        <v>17</v>
      </c>
      <c r="B19" s="85">
        <v>16200</v>
      </c>
    </row>
    <row r="20" spans="1:2" x14ac:dyDescent="0.2">
      <c r="A20">
        <v>18</v>
      </c>
      <c r="B20" s="85">
        <v>16400</v>
      </c>
    </row>
    <row r="21" spans="1:2" x14ac:dyDescent="0.2">
      <c r="A21">
        <v>19</v>
      </c>
      <c r="B21" s="85">
        <v>16600</v>
      </c>
    </row>
    <row r="22" spans="1:2" x14ac:dyDescent="0.2">
      <c r="A22">
        <v>20</v>
      </c>
      <c r="B22" s="85">
        <v>16800</v>
      </c>
    </row>
    <row r="23" spans="1:2" x14ac:dyDescent="0.2">
      <c r="A23">
        <v>21</v>
      </c>
      <c r="B23" s="85">
        <v>17000</v>
      </c>
    </row>
    <row r="24" spans="1:2" x14ac:dyDescent="0.2">
      <c r="A24">
        <v>22</v>
      </c>
      <c r="B24" s="85">
        <v>17200</v>
      </c>
    </row>
    <row r="25" spans="1:2" x14ac:dyDescent="0.2">
      <c r="A25">
        <v>23</v>
      </c>
      <c r="B25" s="85">
        <v>17400</v>
      </c>
    </row>
    <row r="26" spans="1:2" x14ac:dyDescent="0.2">
      <c r="A26">
        <v>24</v>
      </c>
      <c r="B26" s="85">
        <v>17600</v>
      </c>
    </row>
    <row r="27" spans="1:2" x14ac:dyDescent="0.2">
      <c r="A27">
        <v>25</v>
      </c>
      <c r="B27" s="85">
        <v>17800</v>
      </c>
    </row>
    <row r="28" spans="1:2" x14ac:dyDescent="0.2">
      <c r="A28">
        <v>26</v>
      </c>
      <c r="B28" s="85">
        <v>18000</v>
      </c>
    </row>
    <row r="29" spans="1:2" x14ac:dyDescent="0.2">
      <c r="A29">
        <v>27</v>
      </c>
      <c r="B29" s="85">
        <v>18200</v>
      </c>
    </row>
    <row r="30" spans="1:2" x14ac:dyDescent="0.2">
      <c r="A30">
        <v>28</v>
      </c>
      <c r="B30" s="85">
        <v>18400</v>
      </c>
    </row>
    <row r="31" spans="1:2" x14ac:dyDescent="0.2">
      <c r="A31">
        <v>29</v>
      </c>
      <c r="B31" s="85">
        <v>18600</v>
      </c>
    </row>
    <row r="32" spans="1:2" x14ac:dyDescent="0.2">
      <c r="A32">
        <v>30</v>
      </c>
      <c r="B32" s="85">
        <v>18800</v>
      </c>
    </row>
    <row r="33" spans="1:2" x14ac:dyDescent="0.2">
      <c r="A33">
        <v>31</v>
      </c>
      <c r="B33" s="85">
        <v>19000</v>
      </c>
    </row>
    <row r="34" spans="1:2" x14ac:dyDescent="0.2">
      <c r="A34">
        <v>32</v>
      </c>
      <c r="B34" s="85">
        <v>19200</v>
      </c>
    </row>
    <row r="35" spans="1:2" x14ac:dyDescent="0.2">
      <c r="A35">
        <v>33</v>
      </c>
      <c r="B35" s="85">
        <v>19400</v>
      </c>
    </row>
    <row r="36" spans="1:2" x14ac:dyDescent="0.2">
      <c r="A36">
        <v>34</v>
      </c>
      <c r="B36" s="85">
        <v>19600</v>
      </c>
    </row>
    <row r="37" spans="1:2" x14ac:dyDescent="0.2">
      <c r="A37">
        <v>35</v>
      </c>
      <c r="B37" s="85">
        <v>19800</v>
      </c>
    </row>
    <row r="38" spans="1:2" x14ac:dyDescent="0.2">
      <c r="A38">
        <v>36</v>
      </c>
      <c r="B38" s="85">
        <v>20000</v>
      </c>
    </row>
    <row r="39" spans="1:2" x14ac:dyDescent="0.2">
      <c r="A39">
        <v>37</v>
      </c>
      <c r="B39" s="85">
        <v>20200</v>
      </c>
    </row>
    <row r="40" spans="1:2" x14ac:dyDescent="0.2">
      <c r="A40">
        <v>38</v>
      </c>
      <c r="B40" s="85">
        <v>20400</v>
      </c>
    </row>
    <row r="41" spans="1:2" x14ac:dyDescent="0.2">
      <c r="A41">
        <v>39</v>
      </c>
      <c r="B41" s="85">
        <v>20600</v>
      </c>
    </row>
    <row r="42" spans="1:2" x14ac:dyDescent="0.2">
      <c r="A42">
        <v>40</v>
      </c>
      <c r="B42" s="85">
        <v>20800</v>
      </c>
    </row>
    <row r="43" spans="1:2" x14ac:dyDescent="0.2">
      <c r="A43">
        <v>41</v>
      </c>
      <c r="B43" s="85">
        <v>21000</v>
      </c>
    </row>
    <row r="44" spans="1:2" x14ac:dyDescent="0.2">
      <c r="A44">
        <v>42</v>
      </c>
      <c r="B44" s="85">
        <v>21200</v>
      </c>
    </row>
    <row r="45" spans="1:2" x14ac:dyDescent="0.2">
      <c r="A45">
        <v>43</v>
      </c>
      <c r="B45" s="85">
        <v>21400</v>
      </c>
    </row>
    <row r="46" spans="1:2" x14ac:dyDescent="0.2">
      <c r="A46">
        <v>44</v>
      </c>
      <c r="B46" s="85">
        <v>21600</v>
      </c>
    </row>
    <row r="47" spans="1:2" x14ac:dyDescent="0.2">
      <c r="A47">
        <v>45</v>
      </c>
      <c r="B47" s="85">
        <v>21800</v>
      </c>
    </row>
    <row r="48" spans="1:2" x14ac:dyDescent="0.2">
      <c r="A48">
        <v>46</v>
      </c>
      <c r="B48" s="85">
        <v>22000</v>
      </c>
    </row>
    <row r="49" spans="1:2" x14ac:dyDescent="0.2">
      <c r="A49">
        <v>47</v>
      </c>
      <c r="B49" s="85">
        <v>22200</v>
      </c>
    </row>
    <row r="50" spans="1:2" x14ac:dyDescent="0.2">
      <c r="A50">
        <v>48</v>
      </c>
      <c r="B50" s="85">
        <v>22400</v>
      </c>
    </row>
    <row r="51" spans="1:2" x14ac:dyDescent="0.2">
      <c r="A51">
        <v>49</v>
      </c>
      <c r="B51" s="85">
        <v>22600</v>
      </c>
    </row>
    <row r="52" spans="1:2" x14ac:dyDescent="0.2">
      <c r="A52">
        <v>50</v>
      </c>
      <c r="B52" s="85">
        <v>22800</v>
      </c>
    </row>
    <row r="53" spans="1:2" x14ac:dyDescent="0.2">
      <c r="A53">
        <v>51</v>
      </c>
      <c r="B53" s="85">
        <v>23000</v>
      </c>
    </row>
    <row r="54" spans="1:2" x14ac:dyDescent="0.2">
      <c r="A54">
        <v>52</v>
      </c>
      <c r="B54" s="85">
        <v>23200</v>
      </c>
    </row>
    <row r="55" spans="1:2" x14ac:dyDescent="0.2">
      <c r="A55">
        <v>53</v>
      </c>
      <c r="B55" s="85">
        <v>23400</v>
      </c>
    </row>
    <row r="56" spans="1:2" x14ac:dyDescent="0.2">
      <c r="A56">
        <v>54</v>
      </c>
      <c r="B56" s="85">
        <v>23600</v>
      </c>
    </row>
    <row r="57" spans="1:2" x14ac:dyDescent="0.2">
      <c r="A57">
        <v>55</v>
      </c>
      <c r="B57" s="85">
        <v>23800</v>
      </c>
    </row>
    <row r="58" spans="1:2" x14ac:dyDescent="0.2">
      <c r="A58">
        <v>56</v>
      </c>
      <c r="B58" s="85">
        <v>24000</v>
      </c>
    </row>
    <row r="59" spans="1:2" x14ac:dyDescent="0.2">
      <c r="A59">
        <v>57</v>
      </c>
      <c r="B59" s="85">
        <v>24200</v>
      </c>
    </row>
    <row r="60" spans="1:2" x14ac:dyDescent="0.2">
      <c r="A60">
        <v>58</v>
      </c>
      <c r="B60" s="85">
        <v>24400</v>
      </c>
    </row>
    <row r="61" spans="1:2" x14ac:dyDescent="0.2">
      <c r="A61">
        <v>59</v>
      </c>
      <c r="B61" s="85">
        <v>24600</v>
      </c>
    </row>
    <row r="62" spans="1:2" x14ac:dyDescent="0.2">
      <c r="A62">
        <v>60</v>
      </c>
      <c r="B62" s="85">
        <v>24800</v>
      </c>
    </row>
    <row r="63" spans="1:2" x14ac:dyDescent="0.2">
      <c r="A63">
        <v>61</v>
      </c>
      <c r="B63" s="85">
        <v>25000</v>
      </c>
    </row>
    <row r="64" spans="1:2" x14ac:dyDescent="0.2">
      <c r="A64">
        <v>62</v>
      </c>
      <c r="B64" s="85">
        <v>25200</v>
      </c>
    </row>
    <row r="65" spans="1:2" x14ac:dyDescent="0.2">
      <c r="A65">
        <v>63</v>
      </c>
      <c r="B65" s="85">
        <v>25400</v>
      </c>
    </row>
    <row r="66" spans="1:2" x14ac:dyDescent="0.2">
      <c r="A66">
        <v>64</v>
      </c>
      <c r="B66" s="85">
        <v>25600</v>
      </c>
    </row>
    <row r="67" spans="1:2" x14ac:dyDescent="0.2">
      <c r="A67">
        <v>65</v>
      </c>
      <c r="B67" s="85">
        <v>25800</v>
      </c>
    </row>
    <row r="68" spans="1:2" x14ac:dyDescent="0.2">
      <c r="A68">
        <v>66</v>
      </c>
      <c r="B68" s="85">
        <v>26000</v>
      </c>
    </row>
    <row r="69" spans="1:2" x14ac:dyDescent="0.2">
      <c r="A69">
        <v>67</v>
      </c>
      <c r="B69" s="85">
        <v>26200</v>
      </c>
    </row>
    <row r="70" spans="1:2" x14ac:dyDescent="0.2">
      <c r="A70">
        <v>68</v>
      </c>
      <c r="B70" s="85">
        <v>26400</v>
      </c>
    </row>
    <row r="71" spans="1:2" x14ac:dyDescent="0.2">
      <c r="A71">
        <v>69</v>
      </c>
      <c r="B71" s="85">
        <v>26600</v>
      </c>
    </row>
    <row r="72" spans="1:2" x14ac:dyDescent="0.2">
      <c r="A72">
        <v>70</v>
      </c>
      <c r="B72" s="85">
        <v>26800</v>
      </c>
    </row>
    <row r="73" spans="1:2" x14ac:dyDescent="0.2">
      <c r="A73">
        <v>71</v>
      </c>
      <c r="B73" s="85">
        <v>27000</v>
      </c>
    </row>
    <row r="74" spans="1:2" x14ac:dyDescent="0.2">
      <c r="A74">
        <v>72</v>
      </c>
      <c r="B74" s="85">
        <v>27200</v>
      </c>
    </row>
    <row r="75" spans="1:2" x14ac:dyDescent="0.2">
      <c r="A75">
        <v>73</v>
      </c>
      <c r="B75" s="85">
        <v>27400</v>
      </c>
    </row>
    <row r="76" spans="1:2" x14ac:dyDescent="0.2">
      <c r="A76">
        <v>74</v>
      </c>
      <c r="B76" s="85">
        <v>27600</v>
      </c>
    </row>
    <row r="77" spans="1:2" x14ac:dyDescent="0.2">
      <c r="A77">
        <v>75</v>
      </c>
      <c r="B77" s="85">
        <v>27800</v>
      </c>
    </row>
    <row r="78" spans="1:2" x14ac:dyDescent="0.2">
      <c r="A78">
        <v>76</v>
      </c>
      <c r="B78" s="85">
        <v>28000</v>
      </c>
    </row>
    <row r="79" spans="1:2" x14ac:dyDescent="0.2">
      <c r="A79">
        <v>77</v>
      </c>
      <c r="B79" s="85">
        <v>28200</v>
      </c>
    </row>
    <row r="80" spans="1:2" x14ac:dyDescent="0.2">
      <c r="A80">
        <v>78</v>
      </c>
      <c r="B80" s="85">
        <v>28400</v>
      </c>
    </row>
    <row r="81" spans="1:2" x14ac:dyDescent="0.2">
      <c r="A81">
        <v>79</v>
      </c>
      <c r="B81" s="85">
        <v>28600</v>
      </c>
    </row>
    <row r="82" spans="1:2" x14ac:dyDescent="0.2">
      <c r="A82">
        <v>80</v>
      </c>
      <c r="B82" s="85">
        <v>28800</v>
      </c>
    </row>
    <row r="83" spans="1:2" x14ac:dyDescent="0.2">
      <c r="A83">
        <v>81</v>
      </c>
      <c r="B83" s="85">
        <v>29000</v>
      </c>
    </row>
    <row r="84" spans="1:2" x14ac:dyDescent="0.2">
      <c r="A84">
        <v>82</v>
      </c>
      <c r="B84" s="85">
        <v>29200</v>
      </c>
    </row>
    <row r="85" spans="1:2" x14ac:dyDescent="0.2">
      <c r="A85">
        <v>83</v>
      </c>
      <c r="B85" s="85">
        <v>29400</v>
      </c>
    </row>
    <row r="86" spans="1:2" x14ac:dyDescent="0.2">
      <c r="A86">
        <v>84</v>
      </c>
      <c r="B86" s="85">
        <v>29600</v>
      </c>
    </row>
    <row r="87" spans="1:2" x14ac:dyDescent="0.2">
      <c r="A87">
        <v>85</v>
      </c>
      <c r="B87" s="85">
        <v>29800</v>
      </c>
    </row>
    <row r="88" spans="1:2" x14ac:dyDescent="0.2">
      <c r="A88">
        <v>86</v>
      </c>
      <c r="B88" s="85">
        <v>30000</v>
      </c>
    </row>
    <row r="89" spans="1:2" x14ac:dyDescent="0.2">
      <c r="A89">
        <v>87</v>
      </c>
      <c r="B89" s="85">
        <v>30200</v>
      </c>
    </row>
    <row r="90" spans="1:2" x14ac:dyDescent="0.2">
      <c r="A90">
        <v>88</v>
      </c>
      <c r="B90" s="85">
        <v>30400</v>
      </c>
    </row>
    <row r="91" spans="1:2" x14ac:dyDescent="0.2">
      <c r="A91">
        <v>89</v>
      </c>
      <c r="B91" s="85">
        <v>30600</v>
      </c>
    </row>
    <row r="92" spans="1:2" x14ac:dyDescent="0.2">
      <c r="A92">
        <v>90</v>
      </c>
      <c r="B92" s="85">
        <v>30800</v>
      </c>
    </row>
    <row r="93" spans="1:2" x14ac:dyDescent="0.2">
      <c r="A93">
        <v>91</v>
      </c>
      <c r="B93" s="85">
        <v>31000</v>
      </c>
    </row>
    <row r="94" spans="1:2" x14ac:dyDescent="0.2">
      <c r="A94">
        <v>92</v>
      </c>
      <c r="B94" s="85">
        <v>31200</v>
      </c>
    </row>
    <row r="95" spans="1:2" x14ac:dyDescent="0.2">
      <c r="A95">
        <v>93</v>
      </c>
      <c r="B95" s="85">
        <v>31400</v>
      </c>
    </row>
    <row r="96" spans="1:2" x14ac:dyDescent="0.2">
      <c r="A96">
        <v>94</v>
      </c>
      <c r="B96" s="85">
        <v>31600</v>
      </c>
    </row>
    <row r="97" spans="1:2" x14ac:dyDescent="0.2">
      <c r="A97">
        <v>95</v>
      </c>
      <c r="B97" s="85">
        <v>31800</v>
      </c>
    </row>
    <row r="98" spans="1:2" x14ac:dyDescent="0.2">
      <c r="A98">
        <v>96</v>
      </c>
      <c r="B98" s="85">
        <v>32000</v>
      </c>
    </row>
    <row r="99" spans="1:2" x14ac:dyDescent="0.2">
      <c r="A99">
        <v>97</v>
      </c>
      <c r="B99" s="85">
        <v>32200</v>
      </c>
    </row>
    <row r="100" spans="1:2" x14ac:dyDescent="0.2">
      <c r="A100">
        <v>98</v>
      </c>
      <c r="B100" s="85">
        <v>32400</v>
      </c>
    </row>
    <row r="101" spans="1:2" x14ac:dyDescent="0.2">
      <c r="A101">
        <v>99</v>
      </c>
      <c r="B101" s="85">
        <v>32600</v>
      </c>
    </row>
    <row r="102" spans="1:2" x14ac:dyDescent="0.2">
      <c r="A102">
        <v>100</v>
      </c>
      <c r="B102" s="85">
        <v>32800</v>
      </c>
    </row>
    <row r="103" spans="1:2" x14ac:dyDescent="0.2">
      <c r="A103">
        <v>101</v>
      </c>
      <c r="B103" s="85">
        <v>33000</v>
      </c>
    </row>
    <row r="104" spans="1:2" x14ac:dyDescent="0.2">
      <c r="A104">
        <v>102</v>
      </c>
      <c r="B104" s="85">
        <v>33200</v>
      </c>
    </row>
    <row r="105" spans="1:2" x14ac:dyDescent="0.2">
      <c r="A105">
        <v>103</v>
      </c>
      <c r="B105" s="85">
        <v>33400</v>
      </c>
    </row>
    <row r="106" spans="1:2" x14ac:dyDescent="0.2">
      <c r="A106">
        <v>104</v>
      </c>
      <c r="B106" s="85">
        <v>33600</v>
      </c>
    </row>
    <row r="107" spans="1:2" x14ac:dyDescent="0.2">
      <c r="A107">
        <v>105</v>
      </c>
      <c r="B107" s="85">
        <v>33800</v>
      </c>
    </row>
    <row r="108" spans="1:2" x14ac:dyDescent="0.2">
      <c r="A108">
        <v>106</v>
      </c>
      <c r="B108" s="85">
        <v>34000</v>
      </c>
    </row>
    <row r="109" spans="1:2" x14ac:dyDescent="0.2">
      <c r="A109">
        <v>107</v>
      </c>
      <c r="B109" s="85">
        <v>34200</v>
      </c>
    </row>
    <row r="110" spans="1:2" x14ac:dyDescent="0.2">
      <c r="A110">
        <v>108</v>
      </c>
      <c r="B110" s="85">
        <v>34400</v>
      </c>
    </row>
    <row r="111" spans="1:2" x14ac:dyDescent="0.2">
      <c r="A111">
        <v>109</v>
      </c>
      <c r="B111" s="85">
        <v>34600</v>
      </c>
    </row>
    <row r="112" spans="1:2" x14ac:dyDescent="0.2">
      <c r="A112">
        <v>110</v>
      </c>
      <c r="B112" s="85">
        <v>34800</v>
      </c>
    </row>
    <row r="113" spans="1:2" x14ac:dyDescent="0.2">
      <c r="A113">
        <v>111</v>
      </c>
      <c r="B113" s="85">
        <v>35000</v>
      </c>
    </row>
    <row r="114" spans="1:2" x14ac:dyDescent="0.2">
      <c r="A114">
        <v>112</v>
      </c>
      <c r="B114" s="85">
        <v>35200</v>
      </c>
    </row>
    <row r="115" spans="1:2" x14ac:dyDescent="0.2">
      <c r="A115">
        <v>113</v>
      </c>
      <c r="B115" s="85">
        <v>35400</v>
      </c>
    </row>
    <row r="116" spans="1:2" x14ac:dyDescent="0.2">
      <c r="A116">
        <v>114</v>
      </c>
      <c r="B116" s="85">
        <v>35600</v>
      </c>
    </row>
    <row r="117" spans="1:2" x14ac:dyDescent="0.2">
      <c r="A117">
        <v>115</v>
      </c>
      <c r="B117" s="85">
        <v>35800</v>
      </c>
    </row>
    <row r="118" spans="1:2" x14ac:dyDescent="0.2">
      <c r="A118">
        <v>116</v>
      </c>
      <c r="B118" s="85">
        <v>36000</v>
      </c>
    </row>
    <row r="119" spans="1:2" x14ac:dyDescent="0.2">
      <c r="A119">
        <v>117</v>
      </c>
      <c r="B119" s="85">
        <v>36200</v>
      </c>
    </row>
    <row r="120" spans="1:2" x14ac:dyDescent="0.2">
      <c r="A120">
        <v>118</v>
      </c>
      <c r="B120" s="85">
        <v>36400</v>
      </c>
    </row>
    <row r="121" spans="1:2" x14ac:dyDescent="0.2">
      <c r="A121">
        <v>119</v>
      </c>
      <c r="B121" s="85">
        <v>36600</v>
      </c>
    </row>
    <row r="122" spans="1:2" x14ac:dyDescent="0.2">
      <c r="A122">
        <v>120</v>
      </c>
      <c r="B122" s="85">
        <v>36800</v>
      </c>
    </row>
    <row r="123" spans="1:2" x14ac:dyDescent="0.2">
      <c r="A123">
        <v>121</v>
      </c>
      <c r="B123" s="85">
        <v>37000</v>
      </c>
    </row>
    <row r="124" spans="1:2" x14ac:dyDescent="0.2">
      <c r="A124">
        <v>122</v>
      </c>
      <c r="B124" s="85">
        <v>37200</v>
      </c>
    </row>
    <row r="125" spans="1:2" x14ac:dyDescent="0.2">
      <c r="A125">
        <v>123</v>
      </c>
      <c r="B125" s="85">
        <v>37400</v>
      </c>
    </row>
    <row r="126" spans="1:2" x14ac:dyDescent="0.2">
      <c r="A126">
        <v>124</v>
      </c>
      <c r="B126" s="85">
        <v>37600</v>
      </c>
    </row>
    <row r="127" spans="1:2" x14ac:dyDescent="0.2">
      <c r="A127">
        <v>125</v>
      </c>
      <c r="B127" s="85">
        <v>37800</v>
      </c>
    </row>
    <row r="128" spans="1:2" x14ac:dyDescent="0.2">
      <c r="A128">
        <v>126</v>
      </c>
      <c r="B128" s="85">
        <v>38000</v>
      </c>
    </row>
    <row r="129" spans="1:2" x14ac:dyDescent="0.2">
      <c r="A129">
        <v>127</v>
      </c>
      <c r="B129" s="85">
        <v>38200</v>
      </c>
    </row>
    <row r="130" spans="1:2" x14ac:dyDescent="0.2">
      <c r="A130">
        <v>128</v>
      </c>
      <c r="B130" s="85">
        <v>38400</v>
      </c>
    </row>
    <row r="131" spans="1:2" x14ac:dyDescent="0.2">
      <c r="A131">
        <v>129</v>
      </c>
      <c r="B131" s="85">
        <v>38600</v>
      </c>
    </row>
    <row r="132" spans="1:2" x14ac:dyDescent="0.2">
      <c r="A132">
        <v>130</v>
      </c>
      <c r="B132" s="85">
        <v>38800</v>
      </c>
    </row>
    <row r="133" spans="1:2" x14ac:dyDescent="0.2">
      <c r="A133">
        <v>131</v>
      </c>
      <c r="B133" s="85">
        <v>39000</v>
      </c>
    </row>
    <row r="134" spans="1:2" x14ac:dyDescent="0.2">
      <c r="A134">
        <v>132</v>
      </c>
      <c r="B134" s="85">
        <v>39200</v>
      </c>
    </row>
    <row r="135" spans="1:2" x14ac:dyDescent="0.2">
      <c r="A135">
        <v>133</v>
      </c>
      <c r="B135" s="85">
        <v>39400</v>
      </c>
    </row>
    <row r="136" spans="1:2" x14ac:dyDescent="0.2">
      <c r="A136">
        <v>134</v>
      </c>
      <c r="B136" s="85">
        <v>39600</v>
      </c>
    </row>
    <row r="137" spans="1:2" x14ac:dyDescent="0.2">
      <c r="A137">
        <v>135</v>
      </c>
      <c r="B137" s="85">
        <v>39800</v>
      </c>
    </row>
    <row r="138" spans="1:2" x14ac:dyDescent="0.2">
      <c r="A138">
        <v>136</v>
      </c>
      <c r="B138" s="85">
        <v>40000</v>
      </c>
    </row>
    <row r="139" spans="1:2" x14ac:dyDescent="0.2">
      <c r="A139">
        <v>137</v>
      </c>
      <c r="B139" s="85">
        <v>40200</v>
      </c>
    </row>
    <row r="140" spans="1:2" x14ac:dyDescent="0.2">
      <c r="A140">
        <v>138</v>
      </c>
      <c r="B140" s="85">
        <v>40400</v>
      </c>
    </row>
    <row r="141" spans="1:2" x14ac:dyDescent="0.2">
      <c r="A141">
        <v>139</v>
      </c>
      <c r="B141" s="85">
        <v>40600</v>
      </c>
    </row>
    <row r="142" spans="1:2" x14ac:dyDescent="0.2">
      <c r="A142">
        <v>140</v>
      </c>
      <c r="B142" s="85">
        <v>40800</v>
      </c>
    </row>
    <row r="143" spans="1:2" x14ac:dyDescent="0.2">
      <c r="A143">
        <v>141</v>
      </c>
      <c r="B143" s="85">
        <v>41000</v>
      </c>
    </row>
    <row r="144" spans="1:2" x14ac:dyDescent="0.2">
      <c r="A144">
        <v>142</v>
      </c>
      <c r="B144" s="85">
        <v>41200</v>
      </c>
    </row>
    <row r="145" spans="1:2" x14ac:dyDescent="0.2">
      <c r="A145">
        <v>143</v>
      </c>
      <c r="B145" s="85">
        <v>41400</v>
      </c>
    </row>
    <row r="146" spans="1:2" x14ac:dyDescent="0.2">
      <c r="A146">
        <v>144</v>
      </c>
      <c r="B146" s="85">
        <v>41600</v>
      </c>
    </row>
    <row r="147" spans="1:2" x14ac:dyDescent="0.2">
      <c r="A147">
        <v>145</v>
      </c>
      <c r="B147" s="85">
        <v>41800</v>
      </c>
    </row>
    <row r="148" spans="1:2" x14ac:dyDescent="0.2">
      <c r="A148">
        <v>146</v>
      </c>
      <c r="B148" s="85">
        <v>42000</v>
      </c>
    </row>
    <row r="149" spans="1:2" x14ac:dyDescent="0.2">
      <c r="A149">
        <v>147</v>
      </c>
      <c r="B149" s="85">
        <v>42200</v>
      </c>
    </row>
    <row r="150" spans="1:2" x14ac:dyDescent="0.2">
      <c r="A150">
        <v>148</v>
      </c>
      <c r="B150" s="85">
        <v>42400</v>
      </c>
    </row>
    <row r="151" spans="1:2" x14ac:dyDescent="0.2">
      <c r="A151">
        <v>149</v>
      </c>
      <c r="B151" s="85">
        <v>42600</v>
      </c>
    </row>
    <row r="152" spans="1:2" x14ac:dyDescent="0.2">
      <c r="A152">
        <v>150</v>
      </c>
      <c r="B152" s="85">
        <v>42800</v>
      </c>
    </row>
    <row r="153" spans="1:2" x14ac:dyDescent="0.2">
      <c r="A153">
        <v>151</v>
      </c>
      <c r="B153" s="85">
        <v>43000</v>
      </c>
    </row>
    <row r="154" spans="1:2" x14ac:dyDescent="0.2">
      <c r="A154">
        <v>152</v>
      </c>
      <c r="B154" s="85">
        <v>43200</v>
      </c>
    </row>
    <row r="155" spans="1:2" x14ac:dyDescent="0.2">
      <c r="A155">
        <v>153</v>
      </c>
      <c r="B155" s="85">
        <v>43400</v>
      </c>
    </row>
    <row r="156" spans="1:2" x14ac:dyDescent="0.2">
      <c r="A156">
        <v>154</v>
      </c>
      <c r="B156" s="85">
        <v>43600</v>
      </c>
    </row>
    <row r="157" spans="1:2" x14ac:dyDescent="0.2">
      <c r="A157">
        <v>155</v>
      </c>
      <c r="B157" s="85">
        <v>43800</v>
      </c>
    </row>
    <row r="158" spans="1:2" x14ac:dyDescent="0.2">
      <c r="A158">
        <v>156</v>
      </c>
      <c r="B158" s="85">
        <v>44000</v>
      </c>
    </row>
    <row r="159" spans="1:2" x14ac:dyDescent="0.2">
      <c r="A159">
        <v>157</v>
      </c>
      <c r="B159" s="85">
        <v>44200</v>
      </c>
    </row>
    <row r="160" spans="1:2" x14ac:dyDescent="0.2">
      <c r="A160">
        <v>158</v>
      </c>
      <c r="B160" s="85">
        <v>44400</v>
      </c>
    </row>
    <row r="161" spans="1:2" x14ac:dyDescent="0.2">
      <c r="A161">
        <v>159</v>
      </c>
      <c r="B161" s="85">
        <v>44600</v>
      </c>
    </row>
    <row r="162" spans="1:2" x14ac:dyDescent="0.2">
      <c r="A162">
        <v>160</v>
      </c>
      <c r="B162" s="85">
        <v>44800</v>
      </c>
    </row>
    <row r="163" spans="1:2" x14ac:dyDescent="0.2">
      <c r="A163">
        <v>161</v>
      </c>
      <c r="B163" s="85">
        <v>45000</v>
      </c>
    </row>
    <row r="164" spans="1:2" x14ac:dyDescent="0.2">
      <c r="A164">
        <v>162</v>
      </c>
      <c r="B164" s="85">
        <v>45200</v>
      </c>
    </row>
    <row r="165" spans="1:2" x14ac:dyDescent="0.2">
      <c r="A165">
        <v>163</v>
      </c>
      <c r="B165" s="85">
        <v>45400</v>
      </c>
    </row>
    <row r="166" spans="1:2" x14ac:dyDescent="0.2">
      <c r="A166">
        <v>164</v>
      </c>
      <c r="B166" s="85">
        <v>45600</v>
      </c>
    </row>
    <row r="167" spans="1:2" x14ac:dyDescent="0.2">
      <c r="A167">
        <v>165</v>
      </c>
      <c r="B167" s="85">
        <v>45800</v>
      </c>
    </row>
    <row r="168" spans="1:2" x14ac:dyDescent="0.2">
      <c r="A168">
        <v>166</v>
      </c>
      <c r="B168" s="85">
        <v>46000</v>
      </c>
    </row>
    <row r="169" spans="1:2" x14ac:dyDescent="0.2">
      <c r="A169">
        <v>167</v>
      </c>
      <c r="B169" s="85">
        <v>46200</v>
      </c>
    </row>
    <row r="170" spans="1:2" x14ac:dyDescent="0.2">
      <c r="A170">
        <v>168</v>
      </c>
      <c r="B170" s="85">
        <v>46400</v>
      </c>
    </row>
    <row r="171" spans="1:2" x14ac:dyDescent="0.2">
      <c r="A171">
        <v>169</v>
      </c>
      <c r="B171" s="85">
        <v>46600</v>
      </c>
    </row>
    <row r="172" spans="1:2" x14ac:dyDescent="0.2">
      <c r="A172">
        <v>170</v>
      </c>
      <c r="B172" s="85">
        <v>46800</v>
      </c>
    </row>
    <row r="173" spans="1:2" x14ac:dyDescent="0.2">
      <c r="A173">
        <v>171</v>
      </c>
      <c r="B173" s="85">
        <v>47000</v>
      </c>
    </row>
    <row r="174" spans="1:2" x14ac:dyDescent="0.2">
      <c r="A174">
        <v>172</v>
      </c>
      <c r="B174" s="85">
        <v>47200</v>
      </c>
    </row>
    <row r="175" spans="1:2" x14ac:dyDescent="0.2">
      <c r="A175">
        <v>173</v>
      </c>
      <c r="B175" s="85">
        <v>47400</v>
      </c>
    </row>
    <row r="176" spans="1:2" x14ac:dyDescent="0.2">
      <c r="A176">
        <v>174</v>
      </c>
      <c r="B176" s="85">
        <v>47600</v>
      </c>
    </row>
    <row r="177" spans="1:2" x14ac:dyDescent="0.2">
      <c r="A177">
        <v>175</v>
      </c>
      <c r="B177" s="85">
        <v>47800</v>
      </c>
    </row>
    <row r="178" spans="1:2" x14ac:dyDescent="0.2">
      <c r="A178">
        <v>176</v>
      </c>
      <c r="B178" s="85">
        <v>48000</v>
      </c>
    </row>
    <row r="179" spans="1:2" x14ac:dyDescent="0.2">
      <c r="A179">
        <v>177</v>
      </c>
      <c r="B179" s="85">
        <v>48200</v>
      </c>
    </row>
    <row r="180" spans="1:2" x14ac:dyDescent="0.2">
      <c r="A180">
        <v>178</v>
      </c>
      <c r="B180" s="85">
        <v>48400</v>
      </c>
    </row>
    <row r="181" spans="1:2" x14ac:dyDescent="0.2">
      <c r="A181">
        <v>179</v>
      </c>
      <c r="B181" s="85">
        <v>48600</v>
      </c>
    </row>
    <row r="182" spans="1:2" x14ac:dyDescent="0.2">
      <c r="A182">
        <v>180</v>
      </c>
      <c r="B182" s="85">
        <v>48800</v>
      </c>
    </row>
    <row r="183" spans="1:2" x14ac:dyDescent="0.2">
      <c r="A183">
        <v>181</v>
      </c>
      <c r="B183" s="85">
        <v>49000</v>
      </c>
    </row>
    <row r="184" spans="1:2" x14ac:dyDescent="0.2">
      <c r="A184">
        <v>182</v>
      </c>
      <c r="B184" s="85">
        <v>49200</v>
      </c>
    </row>
    <row r="185" spans="1:2" x14ac:dyDescent="0.2">
      <c r="A185">
        <v>183</v>
      </c>
      <c r="B185" s="85">
        <v>49400</v>
      </c>
    </row>
    <row r="186" spans="1:2" x14ac:dyDescent="0.2">
      <c r="A186">
        <v>184</v>
      </c>
      <c r="B186" s="85">
        <v>49600</v>
      </c>
    </row>
    <row r="187" spans="1:2" x14ac:dyDescent="0.2">
      <c r="A187">
        <v>185</v>
      </c>
      <c r="B187" s="85">
        <v>49800</v>
      </c>
    </row>
    <row r="188" spans="1:2" x14ac:dyDescent="0.2">
      <c r="A188">
        <v>186</v>
      </c>
      <c r="B188" s="85">
        <v>50000</v>
      </c>
    </row>
    <row r="189" spans="1:2" x14ac:dyDescent="0.2">
      <c r="A189">
        <v>187</v>
      </c>
      <c r="B189" s="85">
        <v>50200</v>
      </c>
    </row>
    <row r="190" spans="1:2" x14ac:dyDescent="0.2">
      <c r="A190">
        <v>188</v>
      </c>
      <c r="B190" s="85">
        <v>50400</v>
      </c>
    </row>
    <row r="191" spans="1:2" x14ac:dyDescent="0.2">
      <c r="A191">
        <v>189</v>
      </c>
      <c r="B191" s="85">
        <v>50600</v>
      </c>
    </row>
    <row r="192" spans="1:2" x14ac:dyDescent="0.2">
      <c r="A192">
        <v>190</v>
      </c>
      <c r="B192" s="85">
        <v>50800</v>
      </c>
    </row>
    <row r="193" spans="1:2" x14ac:dyDescent="0.2">
      <c r="A193">
        <v>191</v>
      </c>
      <c r="B193" s="85">
        <v>51000</v>
      </c>
    </row>
    <row r="194" spans="1:2" x14ac:dyDescent="0.2">
      <c r="A194">
        <v>192</v>
      </c>
      <c r="B194" s="85">
        <v>51200</v>
      </c>
    </row>
    <row r="195" spans="1:2" x14ac:dyDescent="0.2">
      <c r="A195">
        <v>193</v>
      </c>
      <c r="B195" s="85">
        <v>51400</v>
      </c>
    </row>
    <row r="196" spans="1:2" x14ac:dyDescent="0.2">
      <c r="A196">
        <v>194</v>
      </c>
      <c r="B196" s="85">
        <v>51600</v>
      </c>
    </row>
    <row r="197" spans="1:2" x14ac:dyDescent="0.2">
      <c r="A197">
        <v>195</v>
      </c>
      <c r="B197" s="85">
        <v>51800</v>
      </c>
    </row>
    <row r="198" spans="1:2" x14ac:dyDescent="0.2">
      <c r="A198">
        <v>196</v>
      </c>
      <c r="B198" s="85">
        <v>52000</v>
      </c>
    </row>
    <row r="199" spans="1:2" x14ac:dyDescent="0.2">
      <c r="A199">
        <v>197</v>
      </c>
      <c r="B199" s="85">
        <v>52200</v>
      </c>
    </row>
    <row r="200" spans="1:2" x14ac:dyDescent="0.2">
      <c r="A200">
        <v>198</v>
      </c>
      <c r="B200" s="85">
        <v>52400</v>
      </c>
    </row>
    <row r="201" spans="1:2" x14ac:dyDescent="0.2">
      <c r="A201">
        <v>199</v>
      </c>
      <c r="B201" s="85">
        <v>52600</v>
      </c>
    </row>
    <row r="202" spans="1:2" x14ac:dyDescent="0.2">
      <c r="A202">
        <v>200</v>
      </c>
      <c r="B202" s="85">
        <v>52800</v>
      </c>
    </row>
    <row r="203" spans="1:2" x14ac:dyDescent="0.2">
      <c r="A203">
        <v>201</v>
      </c>
      <c r="B203" s="85">
        <v>53000</v>
      </c>
    </row>
    <row r="204" spans="1:2" x14ac:dyDescent="0.2">
      <c r="A204">
        <v>202</v>
      </c>
      <c r="B204" s="85">
        <v>53200</v>
      </c>
    </row>
    <row r="205" spans="1:2" x14ac:dyDescent="0.2">
      <c r="A205">
        <v>203</v>
      </c>
      <c r="B205" s="85">
        <v>53400</v>
      </c>
    </row>
    <row r="206" spans="1:2" x14ac:dyDescent="0.2">
      <c r="A206">
        <v>204</v>
      </c>
      <c r="B206" s="85">
        <v>53600</v>
      </c>
    </row>
    <row r="207" spans="1:2" x14ac:dyDescent="0.2">
      <c r="A207">
        <v>205</v>
      </c>
      <c r="B207" s="85">
        <v>53800</v>
      </c>
    </row>
    <row r="208" spans="1:2" x14ac:dyDescent="0.2">
      <c r="A208">
        <v>206</v>
      </c>
      <c r="B208" s="85">
        <v>54000</v>
      </c>
    </row>
    <row r="209" spans="1:2" x14ac:dyDescent="0.2">
      <c r="A209">
        <v>207</v>
      </c>
      <c r="B209" s="85">
        <v>54200</v>
      </c>
    </row>
    <row r="210" spans="1:2" x14ac:dyDescent="0.2">
      <c r="A210">
        <v>208</v>
      </c>
      <c r="B210" s="85">
        <v>54400</v>
      </c>
    </row>
    <row r="211" spans="1:2" x14ac:dyDescent="0.2">
      <c r="A211">
        <v>209</v>
      </c>
      <c r="B211" s="85">
        <v>54600</v>
      </c>
    </row>
    <row r="212" spans="1:2" x14ac:dyDescent="0.2">
      <c r="A212">
        <v>210</v>
      </c>
      <c r="B212" s="85">
        <v>54800</v>
      </c>
    </row>
    <row r="213" spans="1:2" x14ac:dyDescent="0.2">
      <c r="A213">
        <v>211</v>
      </c>
      <c r="B213" s="85">
        <v>55000</v>
      </c>
    </row>
    <row r="214" spans="1:2" x14ac:dyDescent="0.2">
      <c r="A214">
        <v>212</v>
      </c>
      <c r="B214" s="85">
        <v>55200</v>
      </c>
    </row>
    <row r="215" spans="1:2" x14ac:dyDescent="0.2">
      <c r="A215">
        <v>213</v>
      </c>
      <c r="B215" s="85">
        <v>55400</v>
      </c>
    </row>
    <row r="216" spans="1:2" x14ac:dyDescent="0.2">
      <c r="A216">
        <v>214</v>
      </c>
      <c r="B216" s="85">
        <v>55600</v>
      </c>
    </row>
    <row r="217" spans="1:2" x14ac:dyDescent="0.2">
      <c r="A217">
        <v>215</v>
      </c>
      <c r="B217" s="85">
        <v>55800</v>
      </c>
    </row>
    <row r="218" spans="1:2" x14ac:dyDescent="0.2">
      <c r="A218">
        <v>216</v>
      </c>
      <c r="B218" s="85">
        <v>56000</v>
      </c>
    </row>
    <row r="219" spans="1:2" x14ac:dyDescent="0.2">
      <c r="A219">
        <v>217</v>
      </c>
      <c r="B219" s="85">
        <v>56200</v>
      </c>
    </row>
    <row r="220" spans="1:2" x14ac:dyDescent="0.2">
      <c r="A220">
        <v>218</v>
      </c>
      <c r="B220" s="85">
        <v>56400</v>
      </c>
    </row>
    <row r="221" spans="1:2" x14ac:dyDescent="0.2">
      <c r="A221">
        <v>219</v>
      </c>
      <c r="B221" s="85">
        <v>56600</v>
      </c>
    </row>
    <row r="222" spans="1:2" x14ac:dyDescent="0.2">
      <c r="A222">
        <v>220</v>
      </c>
      <c r="B222" s="85">
        <v>56800</v>
      </c>
    </row>
    <row r="223" spans="1:2" x14ac:dyDescent="0.2">
      <c r="A223">
        <v>221</v>
      </c>
      <c r="B223" s="85">
        <v>57000</v>
      </c>
    </row>
    <row r="224" spans="1:2" x14ac:dyDescent="0.2">
      <c r="A224">
        <v>222</v>
      </c>
      <c r="B224" s="85">
        <v>57200</v>
      </c>
    </row>
    <row r="225" spans="1:2" x14ac:dyDescent="0.2">
      <c r="A225">
        <v>223</v>
      </c>
      <c r="B225" s="85">
        <v>57400</v>
      </c>
    </row>
    <row r="226" spans="1:2" x14ac:dyDescent="0.2">
      <c r="A226">
        <v>224</v>
      </c>
      <c r="B226" s="85">
        <v>57600</v>
      </c>
    </row>
    <row r="227" spans="1:2" x14ac:dyDescent="0.2">
      <c r="A227">
        <v>225</v>
      </c>
      <c r="B227" s="85">
        <v>57800</v>
      </c>
    </row>
    <row r="228" spans="1:2" x14ac:dyDescent="0.2">
      <c r="A228">
        <v>226</v>
      </c>
      <c r="B228" s="85">
        <v>58000</v>
      </c>
    </row>
    <row r="229" spans="1:2" x14ac:dyDescent="0.2">
      <c r="A229">
        <v>227</v>
      </c>
      <c r="B229" s="85">
        <v>58200</v>
      </c>
    </row>
    <row r="230" spans="1:2" x14ac:dyDescent="0.2">
      <c r="A230">
        <v>228</v>
      </c>
      <c r="B230" s="85">
        <v>58400</v>
      </c>
    </row>
    <row r="231" spans="1:2" x14ac:dyDescent="0.2">
      <c r="A231">
        <v>229</v>
      </c>
      <c r="B231" s="85">
        <v>58600</v>
      </c>
    </row>
    <row r="232" spans="1:2" x14ac:dyDescent="0.2">
      <c r="A232">
        <v>230</v>
      </c>
      <c r="B232" s="85">
        <v>58800</v>
      </c>
    </row>
    <row r="233" spans="1:2" x14ac:dyDescent="0.2">
      <c r="A233">
        <v>231</v>
      </c>
      <c r="B233" s="85">
        <v>59000</v>
      </c>
    </row>
    <row r="234" spans="1:2" x14ac:dyDescent="0.2">
      <c r="A234">
        <v>232</v>
      </c>
      <c r="B234" s="85">
        <v>59200</v>
      </c>
    </row>
    <row r="235" spans="1:2" x14ac:dyDescent="0.2">
      <c r="A235">
        <v>233</v>
      </c>
      <c r="B235" s="85">
        <v>59400</v>
      </c>
    </row>
    <row r="236" spans="1:2" x14ac:dyDescent="0.2">
      <c r="A236">
        <v>234</v>
      </c>
      <c r="B236" s="85">
        <v>59600</v>
      </c>
    </row>
    <row r="237" spans="1:2" x14ac:dyDescent="0.2">
      <c r="A237">
        <v>235</v>
      </c>
      <c r="B237" s="85">
        <v>59800</v>
      </c>
    </row>
    <row r="238" spans="1:2" x14ac:dyDescent="0.2">
      <c r="A238">
        <v>236</v>
      </c>
      <c r="B238" s="85">
        <v>60000</v>
      </c>
    </row>
    <row r="239" spans="1:2" x14ac:dyDescent="0.2">
      <c r="A239">
        <v>237</v>
      </c>
      <c r="B239" s="85">
        <v>60200</v>
      </c>
    </row>
    <row r="240" spans="1:2" x14ac:dyDescent="0.2">
      <c r="A240">
        <v>238</v>
      </c>
      <c r="B240" s="85">
        <v>60400</v>
      </c>
    </row>
    <row r="241" spans="1:2" x14ac:dyDescent="0.2">
      <c r="A241">
        <v>239</v>
      </c>
      <c r="B241" s="85">
        <v>60600</v>
      </c>
    </row>
    <row r="242" spans="1:2" x14ac:dyDescent="0.2">
      <c r="A242">
        <v>240</v>
      </c>
      <c r="B242" s="85">
        <v>60800</v>
      </c>
    </row>
    <row r="243" spans="1:2" x14ac:dyDescent="0.2">
      <c r="A243">
        <v>241</v>
      </c>
      <c r="B243" s="85">
        <v>61000</v>
      </c>
    </row>
    <row r="244" spans="1:2" x14ac:dyDescent="0.2">
      <c r="A244">
        <v>242</v>
      </c>
      <c r="B244" s="85">
        <v>61200</v>
      </c>
    </row>
    <row r="245" spans="1:2" x14ac:dyDescent="0.2">
      <c r="A245">
        <v>243</v>
      </c>
      <c r="B245" s="85">
        <v>61400</v>
      </c>
    </row>
    <row r="246" spans="1:2" x14ac:dyDescent="0.2">
      <c r="A246">
        <v>244</v>
      </c>
      <c r="B246" s="85">
        <v>61600</v>
      </c>
    </row>
    <row r="247" spans="1:2" x14ac:dyDescent="0.2">
      <c r="A247">
        <v>245</v>
      </c>
      <c r="B247" s="85">
        <v>61800</v>
      </c>
    </row>
    <row r="248" spans="1:2" x14ac:dyDescent="0.2">
      <c r="A248">
        <v>246</v>
      </c>
      <c r="B248" s="85">
        <v>62000</v>
      </c>
    </row>
    <row r="249" spans="1:2" x14ac:dyDescent="0.2">
      <c r="A249">
        <v>247</v>
      </c>
      <c r="B249" s="85">
        <v>62200</v>
      </c>
    </row>
    <row r="250" spans="1:2" x14ac:dyDescent="0.2">
      <c r="A250">
        <v>248</v>
      </c>
      <c r="B250" s="85">
        <v>62400</v>
      </c>
    </row>
    <row r="251" spans="1:2" x14ac:dyDescent="0.2">
      <c r="A251">
        <v>249</v>
      </c>
      <c r="B251" s="85">
        <v>62600</v>
      </c>
    </row>
    <row r="252" spans="1:2" x14ac:dyDescent="0.2">
      <c r="A252">
        <v>250</v>
      </c>
      <c r="B252" s="85">
        <v>62800</v>
      </c>
    </row>
  </sheetData>
  <sheetProtection password="9EDC" sheet="1" selectLockedCell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NGC-02</vt:lpstr>
      <vt:lpstr>Fee Schedule</vt:lpstr>
      <vt:lpstr>'NGC-02'!Print_Area</vt:lpstr>
      <vt:lpstr>'Fee Schedule'!Print_Titles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2018-04-24T22:33:29Z</cp:lastPrinted>
  <dcterms:created xsi:type="dcterms:W3CDTF">2015-06-30T17:38:27Z</dcterms:created>
  <dcterms:modified xsi:type="dcterms:W3CDTF">2020-10-26T20:25:54Z</dcterms:modified>
</cp:coreProperties>
</file>